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/STD/FORMULARS/5-Omzetaangifte 2022/"/>
    </mc:Choice>
  </mc:AlternateContent>
  <xr:revisionPtr revIDLastSave="0" documentId="13_ncr:1_{02461E52-919B-9941-9677-26E002B8C098}" xr6:coauthVersionLast="47" xr6:coauthVersionMax="47" xr10:uidLastSave="{00000000-0000-0000-0000-000000000000}"/>
  <workbookProtection workbookAlgorithmName="SHA-512" workbookHashValue="KEMcp6KqAiZ/XLvJ3kteTfn1ka8Npd2DwpIt2i3Kha/CfX013HteeyYh/8Njqzd7lZ8elpqUp2GWMG4aMQ03cg==" workbookSaltValue="COcuMh9kgbYGx3l2Jbt97w==" workbookSpinCount="100000" lockStructure="1"/>
  <bookViews>
    <workbookView xWindow="1200" yWindow="500" windowWidth="29260" windowHeight="19640" tabRatio="500" xr2:uid="{00000000-000D-0000-FFFF-FFFF00000000}"/>
  </bookViews>
  <sheets>
    <sheet name="Aangifte" sheetId="1" r:id="rId1"/>
    <sheet name="GFG" sheetId="2" r:id="rId2"/>
  </sheets>
  <definedNames>
    <definedName name="_xlnm.Print_Area" localSheetId="0">Aangifte!$A$1:$H$149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" l="1"/>
  <c r="D88" i="1"/>
  <c r="D83" i="1"/>
  <c r="D78" i="1"/>
  <c r="D69" i="1"/>
  <c r="D63" i="1"/>
  <c r="D60" i="1"/>
  <c r="D56" i="1"/>
  <c r="D44" i="1"/>
  <c r="D39" i="1"/>
  <c r="B93" i="1"/>
  <c r="C130" i="1" s="1"/>
  <c r="C2" i="2"/>
  <c r="B2" i="2"/>
  <c r="B4" i="2" s="1"/>
  <c r="B129" i="1" l="1"/>
  <c r="B128" i="1"/>
  <c r="B127" i="1"/>
  <c r="B124" i="1"/>
  <c r="B123" i="1"/>
  <c r="G2" i="2"/>
  <c r="F2" i="2"/>
  <c r="E2" i="2"/>
  <c r="B7" i="2" s="1"/>
  <c r="D93" i="1" l="1"/>
  <c r="A124" i="1"/>
  <c r="D2" i="2"/>
  <c r="B6" i="2" s="1"/>
  <c r="A2" i="2"/>
  <c r="B5" i="2"/>
  <c r="B133" i="1"/>
  <c r="B132" i="1"/>
  <c r="B131" i="1"/>
  <c r="B130" i="1"/>
  <c r="B126" i="1"/>
  <c r="B125" i="1"/>
  <c r="B8" i="2"/>
  <c r="B9" i="2"/>
  <c r="H2" i="2"/>
  <c r="B10" i="2" s="1"/>
  <c r="I2" i="2"/>
  <c r="B11" i="2" s="1"/>
  <c r="J2" i="2"/>
  <c r="B12" i="2" s="1"/>
  <c r="K2" i="2"/>
  <c r="B13" i="2" s="1"/>
  <c r="B14" i="2" l="1"/>
  <c r="B15" i="2" s="1"/>
  <c r="L2" i="2"/>
  <c r="B134" i="1"/>
</calcChain>
</file>

<file path=xl/sharedStrings.xml><?xml version="1.0" encoding="utf-8"?>
<sst xmlns="http://schemas.openxmlformats.org/spreadsheetml/2006/main" count="171" uniqueCount="147">
  <si>
    <t>Naam contactpersoon:</t>
  </si>
  <si>
    <t>Email contactpersoon:</t>
  </si>
  <si>
    <t>Boekjaar v/d omzet:</t>
  </si>
  <si>
    <t>blz. 1/5</t>
  </si>
  <si>
    <t>blz. 2/5</t>
  </si>
  <si>
    <t>VAK 1</t>
  </si>
  <si>
    <t>euro</t>
  </si>
  <si>
    <t>voor de twaalf maanden die overeenkomen met de periode van het boekjaar.</t>
  </si>
  <si>
    <t>VAK 2</t>
  </si>
  <si>
    <t>vak 1</t>
  </si>
  <si>
    <t>vak 2</t>
  </si>
  <si>
    <t>VAK 3</t>
  </si>
  <si>
    <t>VAK 4</t>
  </si>
  <si>
    <t>VAK 5</t>
  </si>
  <si>
    <t>blz. 3/5</t>
  </si>
  <si>
    <t>VAK 6</t>
  </si>
  <si>
    <t>VAK 7</t>
  </si>
  <si>
    <t>en die niet gecombineerd wordt met één of meer andere diensten (zoniet vak 10).</t>
  </si>
  <si>
    <t>VAK 8</t>
  </si>
  <si>
    <t>VAK 9</t>
  </si>
  <si>
    <t>vak 3</t>
  </si>
  <si>
    <t>vak 4</t>
  </si>
  <si>
    <t>vak 5</t>
  </si>
  <si>
    <t>vak 6</t>
  </si>
  <si>
    <t>vak 7</t>
  </si>
  <si>
    <t>vak 8</t>
  </si>
  <si>
    <t>vak 9</t>
  </si>
  <si>
    <t>vak 10</t>
  </si>
  <si>
    <t>VAK 10</t>
  </si>
  <si>
    <t>blz. 4/5</t>
  </si>
  <si>
    <t>blz. 5/5</t>
  </si>
  <si>
    <t>Naam:</t>
  </si>
  <si>
    <t>(saldo) VAK 10</t>
  </si>
  <si>
    <t>mail@gfg.be</t>
  </si>
  <si>
    <t>Datum:</t>
  </si>
  <si>
    <t>Plaats:</t>
  </si>
  <si>
    <t>Waarmerk externe financiële controle (enkel bij aangifte, niet bij schatting):</t>
  </si>
  <si>
    <t>Naam onderneming:</t>
  </si>
  <si>
    <t>(met deze xlsx als bijlage)</t>
  </si>
  <si>
    <t>(totaal) VAK 1</t>
  </si>
  <si>
    <t>a0Lic</t>
  </si>
  <si>
    <t>iQ01</t>
  </si>
  <si>
    <t>iQ02</t>
  </si>
  <si>
    <t>iQ03</t>
  </si>
  <si>
    <t>iQ04</t>
  </si>
  <si>
    <t>iQ05</t>
  </si>
  <si>
    <t>iQ06</t>
  </si>
  <si>
    <t>iQ07</t>
  </si>
  <si>
    <t>iQ08</t>
  </si>
  <si>
    <t>iQ09</t>
  </si>
  <si>
    <t>Qr</t>
  </si>
  <si>
    <t>SAMENVATTING OMZETUITSPLITSING</t>
  </si>
  <si>
    <t xml:space="preserve">LEES AANDACHTIG DE UITLEG BIJ DE UITSPLITSING VAN HET OMZETCIJFER! </t>
  </si>
  <si>
    <t>deze dient gehandtekend te worden door</t>
  </si>
  <si>
    <t>Dit is het omzetcijfer of de bruto-verkoopwaarde van de hele onderneming.</t>
  </si>
  <si>
    <t>Betreft de verkoop in het buitenland (aldaar te verzekeren).</t>
  </si>
  <si>
    <t>Aangifte of Schatting:</t>
  </si>
  <si>
    <t>* revisor (lidnr. I.B.R.):</t>
  </si>
  <si>
    <t xml:space="preserve">Hierbij verklaart ondergetekende, in zijn hoedanigheid van, </t>
  </si>
  <si>
    <t>M.a.w. de som van alle uitgaande facturen, taksen en commissies inbegrepen,</t>
  </si>
  <si>
    <t xml:space="preserve">Het Garantiefonds Reizen kan de minimumjaarbijdrage en bijdragevoeten verhogen in functie van het risico. </t>
  </si>
  <si>
    <t>x 1/10.000 (0,01%) voor de B2C-dekking</t>
  </si>
  <si>
    <t>gecontroleerd volgens de gangbare professionele normen en de deontologie van het beroep.</t>
  </si>
  <si>
    <t>en, op basis daarvan, bovenstaande aangifte of schatting correct te hebben gedaan.</t>
  </si>
  <si>
    <r>
      <t xml:space="preserve">Handtekening </t>
    </r>
    <r>
      <rPr>
        <sz val="9"/>
        <color theme="1"/>
        <rFont val="Calibri (Hoofdtekst)"/>
      </rPr>
      <t>(voorafgegaan door handgeschreven “voor waar en echt”)</t>
    </r>
    <r>
      <rPr>
        <sz val="12"/>
        <color theme="1"/>
        <rFont val="Calibri"/>
        <family val="2"/>
        <scheme val="minor"/>
      </rPr>
      <t>:</t>
    </r>
  </si>
  <si>
    <t>Betreft de verkoop van vliegtickets, aangekocht bij een Belgische airbroker verzekerd tegen financieel onvermogen,</t>
  </si>
  <si>
    <t xml:space="preserve">Betreft de restcategorie: eigen reisorganisatie, de gekoppelde reisarrangementen, de verkoop van overige enkelvoudige reisdiensten, </t>
  </si>
  <si>
    <t>de combinatie van ten minste twee verschillende soorten reisdiensten voor dezelfde reis of vakantie, zoals de Reiswet het bepaalt.</t>
  </si>
  <si>
    <t>Om uw minimumjaarbijdrage en uw bijdragevoeten te kennen, verwijzen wij u naar uw bijzondere polisvoorwaarden en het garantiereglement.</t>
  </si>
  <si>
    <t xml:space="preserve">omzet VAK 9   </t>
  </si>
  <si>
    <t xml:space="preserve">omzet VAK 4   </t>
  </si>
  <si>
    <t>Betreft de doorverkoop van pakketreizen van Belgische reisorganisatoren.</t>
  </si>
  <si>
    <t>1) geen reisdiensten</t>
  </si>
  <si>
    <t>Voorbeelden: verkoop van boeken en landkaarten, reisbenodigdheden of ander materiaal, consultancy, franchisefees, overdracht van merk,</t>
  </si>
  <si>
    <t>overnachtingen verkocht door het hotel zelf zonder combinatie met andere reisdiensten;</t>
  </si>
  <si>
    <t>vluchten verkocht door de airline zelf zonder combinatie met andere reisdiensten;</t>
  </si>
  <si>
    <t>alle reisdiensten korter dan 24 uur en zonder overnachting, geleverd door dienstverlener zelf en zonder combinatie met andere reisdiensten.</t>
  </si>
  <si>
    <t>Voorbeelden: niet-toeristisch busvervoer (De Lijn, TEC, school, werknemers, voetbalploeg...) &amp; eendagstrips per autocar door autocarbedrijf zelf;</t>
  </si>
  <si>
    <t>Voorbeeld: Belgische incoming agents die prestaties leveren aan buitenlandse reisorganisatoren (die de reizigers aldaar verzekeren).</t>
  </si>
  <si>
    <t>Betreft de verkoop van IATA-tickets door IATA-kantoren en de verkoop van internationaal geregeld bus- en treinvervoer,</t>
  </si>
  <si>
    <r>
      <t>! maakt</t>
    </r>
    <r>
      <rPr>
        <i/>
        <sz val="12"/>
        <color theme="1"/>
        <rFont val="Calibri (Corps)_x0000_"/>
      </rPr>
      <t xml:space="preserve"> niet uit of dit</t>
    </r>
    <r>
      <rPr>
        <i/>
        <sz val="12"/>
        <color theme="1"/>
        <rFont val="Calibri"/>
        <family val="2"/>
        <scheme val="minor"/>
      </rPr>
      <t xml:space="preserve"> aangeboden is in een brochure, op een website of in kantoor gecombineerd wordt, zelfs bij gescheiden facturatie, enz.</t>
    </r>
  </si>
  <si>
    <t>! ook zakenreizen/business travel/MICE mét of zonder algemene overeenkomst.</t>
  </si>
  <si>
    <t>en die niet gecombineerd wordt met één of meer andere reisdiensten (zoniet vak 10).</t>
  </si>
  <si>
    <t xml:space="preserve">de doorverkoop van buitenlandse pakketten of reisdiensten … m.a.w. het resultaat van vak 1 min vakken 2 tot en met 9. </t>
  </si>
  <si>
    <t>! ook cadeaubons die een pakketreis inhouden (geen loutere waardebonnen of enkele diensten = vak 2)</t>
  </si>
  <si>
    <t>die vrijwillig in het buitenland verzekerd wordt (mits attest vanwege de buitenlandse garantiestelller).</t>
  </si>
  <si>
    <t>al dan niet binnen het kader van een algemene overeenkomst (in het geval van zakenreizen),</t>
  </si>
  <si>
    <t>7) Alles wat niet onder de vorige categorieën 1) t.e.m. 6) valt, en bij twijfel over opname in vakken 2 t.e.m.9.</t>
  </si>
  <si>
    <t>ten minste twee verschillende soorten reisdiensten die voor dezelfde reis of vakantie worden aangekocht, welke geen pakketreis vormen en</t>
  </si>
  <si>
    <t>bepaalt, en voor zover het gelden/omzet betreft die bij de verzekerde professioneel verloren kunnen gaan.</t>
  </si>
  <si>
    <t>waarvoor afzonderlijke overeenkomsten worden gesloten met de verschillende reisdienstverleners, die gefaciliteerd worden zoals de Reiswet het</t>
  </si>
  <si>
    <t>v/d dekking door GFG zullen opgenomen worden in de Bijzondere Voorwaarden en dienen door het bedrijf zeer duidelijk bekend gemaakt te worden.</t>
  </si>
  <si>
    <t>4) Afzonderlijke reisdiensten, verkocht door de reisdienstverlener zelf en voor zover dit met GFG expliciet overeengekomen wordt; de modaliteiten</t>
  </si>
  <si>
    <t>Versie Reiswet van 21/11/2017 ref. 4113</t>
  </si>
  <si>
    <t>We geven een aantal - niet beperkende - voorbeelden die in vak 10 thuishoren:</t>
  </si>
  <si>
    <t>1) Pakketreizen.</t>
  </si>
  <si>
    <t>2) Gekoppelde reisarrangementen.</t>
  </si>
  <si>
    <t>3) Afzonderlijke reisdiensten verkocht door een organisator als tussenpersoon of een doorverkoper als tussenpersoon of elke andere tussenpersoon.</t>
  </si>
  <si>
    <t>Vb: doorverkoop van seat only (tenzij reeds aangegeven in vak 7, 8 en /of 9), car rental, verblijven in hotel, resort, bungalow, vakantiehuisje,…</t>
  </si>
  <si>
    <t>! Er is een mogelijkheid om als airline de eigen vluchten te verzekeren of om als hotel de eigen overnachtingen te verzekeren, maar principieel zijn</t>
  </si>
  <si>
    <t>deze diensten evenwel niet gedekt.</t>
  </si>
  <si>
    <t>5) De verkoop in België van één of meer reisdiensten of pakketreizen aangekocht buiten België (al dan niet binnen EER).</t>
  </si>
  <si>
    <r>
      <t xml:space="preserve">6) Alle verkoop in het buitenland </t>
    </r>
    <r>
      <rPr>
        <u/>
        <sz val="12"/>
        <color theme="1"/>
        <rFont val="Calibri (Corps)_x0000_"/>
      </rPr>
      <t>tenzij reeds aangegeven in vak 6.</t>
    </r>
  </si>
  <si>
    <t xml:space="preserve">De vraag die elk lid van GFG zich dus moet stellen, is: "mocht mijn bedrijf financieel onvermogend worden, welke reisdiensten zal mijn klant, de </t>
  </si>
  <si>
    <t>Betreft de verkoop van IATA-vliegtickets door IATA-kantoren maar rechtstreeks betaald door de reiziger aan de vliegtuigmaatschappij met zijn</t>
  </si>
  <si>
    <t>kredietkaart al dan niet binnen het kader van een algemene overeenkomst (in het geval van zakenreizen),</t>
  </si>
  <si>
    <t>1) de verkoop van eigen pakketreizen aan buitenlandse reisorganisatoren (mits attest vanwege de buitenlandse garantiestelller).</t>
  </si>
  <si>
    <t>2) de rechtstreekse verkoop van eigen pakketreizen aan buitenlandse reizigers,</t>
  </si>
  <si>
    <t>Voorbeeld: Lid GFG verkoopt reizen in Nederland en is ook lid van het Nederlandse garantiefonds (SGR), dat de Nederlandse reizigers beschermt.</t>
  </si>
  <si>
    <t>GFG verwacht dan jaarlijks een attest van SGR dat de Nederlandse reizigers er verzekerd zijn en dat het bedrag van de verzekerde omzet vermeldt.</t>
  </si>
  <si>
    <t>Betreft de verkoop van eigen pakketreizen aan Belgische reisorganisatoren, die zelf verzekerd zijn tegen financieel onvermogen.</t>
  </si>
  <si>
    <t>Voorbeeld: Lid van GFG verkoopt reizen aan reisorganisator X. Deze bedrijven kunnen onderling afspreken wie de bijdrage aan de verzekeraar zal</t>
  </si>
  <si>
    <t>betalen, maar wij raden aan dat het het bedrijf zal zijn die het dichtst bij de reiziger staat, dus reisorganisator X.</t>
  </si>
  <si>
    <t>Lid van GFG dient dit evenwel te bewijzen, wil zij geen bijdrage op deze omzet betalen.</t>
  </si>
  <si>
    <t>Betreft de verkoop van al de reisverzekeringen die niet automatisch in de pakketreis zijn inbegrepen en door de reiziger apart zijn geboekt</t>
  </si>
  <si>
    <t>(dit zijn geen reisdiensten, artikel 2 Algemene Voorwaarden GFG).</t>
  </si>
  <si>
    <t>Betreft geen reisdiensten of reisdiensten die buiten de reiswet vallen (tenzij anders overeengekomen met GFG in de Bijzondere Voorwaarden)</t>
  </si>
  <si>
    <t>dagcongressen…; waardebonnen; cadeaubonnen die geen pakketreizen inhouden (zoals één enkele dienst); Afzonderlijke kosten aangerekend</t>
  </si>
  <si>
    <t>voor diensten geleverd voor de afreis (artikel 2 Algemene Voorwaarden GFG: visa-, wijzigings-, communicatiekosten,…).</t>
  </si>
  <si>
    <t>2) reisdiensten die buiten de reiswet vallen (tenzij anders overeengekomen met GFG in de Bijzondere Voorwaarden)</t>
  </si>
  <si>
    <t>vak 0</t>
  </si>
  <si>
    <t>vak 10+0</t>
  </si>
  <si>
    <t>iQ00</t>
  </si>
  <si>
    <t>* de accountant, gecertifieerd accountant of revisor</t>
  </si>
  <si>
    <t>* accountant (lidnr. ITAA):</t>
  </si>
  <si>
    <r>
      <t>* g</t>
    </r>
    <r>
      <rPr>
        <sz val="12"/>
        <color theme="1"/>
        <rFont val="Calibri (Hoofdtekst)"/>
      </rPr>
      <t>ecertifieerd accountant(lidnr. ITAA):</t>
    </r>
  </si>
  <si>
    <t xml:space="preserve">   omzet VAK 10</t>
  </si>
  <si>
    <t>VUL ENKEL DE GROENE VELDEN IN!</t>
  </si>
  <si>
    <t>kennis genomen te hebben van de uitleg bij het detail van de omzetcijfers en, op basis daarvan, bovenstaande aangifte te hebben</t>
  </si>
  <si>
    <t>Waarmerk zaakvoerder/gedelegeerd bestuurder/...:</t>
  </si>
  <si>
    <t>Hierbij verklaart ondergetekende kennis genomen te hebben van de uitleg bij het detail van het omzetcijfer</t>
  </si>
  <si>
    <t>* de zaakvoerder/gedelegeerd bestuurder/…</t>
  </si>
  <si>
    <t>RAPPORTERING AAN GARANTIEFONDS REIZEN</t>
  </si>
  <si>
    <t>reiziger, niet meer geleverd krijgen, wegens het financieel onvermogen van mijn bedrijf?" Deze reisdiensten dienen aan het Garantiefonds Reizen</t>
  </si>
  <si>
    <t>ter verzekering worden opgegeven.</t>
  </si>
  <si>
    <t>(hier automatisch ingevuld aan de hand van de blz. 1 t.e.m. 4.)</t>
  </si>
  <si>
    <t>Naam van de zaakvoerder/ gedelegeeerd bestuurder/…:</t>
  </si>
  <si>
    <t>PRINT EN SCAN ENKEL DEZE BLADZIJDE:</t>
  </si>
  <si>
    <t>Stempel en handtekening:</t>
  </si>
  <si>
    <t>UITSPLITSING VAN HET OMZETCIJFER GARANTIEFONDS REIZEN</t>
  </si>
  <si>
    <t>Schatting</t>
  </si>
  <si>
    <t xml:space="preserve">BEREKENINGSWIJZE: VAK 1 MIN DE VAKKEN 2 TOT EN MET 9 = RESULTAAT IN VAK 10. </t>
  </si>
  <si>
    <t>De totale jaarlijkse bijdrage voor de B2C- en de B2B-dekking wordt enkel berekend via bijdragevoeten op de vakken 4, 9 en 10, en dit als volgt:</t>
  </si>
  <si>
    <t>x 1/10.000 (0,01%) voor de B2C-dekking en x 5/10.000 (0,05%) voor de B2B-dekking</t>
  </si>
  <si>
    <t>x 21/10.000 (max. en volgens anciënniteit) (0,21%) voor de B2C-dekking</t>
  </si>
  <si>
    <t>De som van deze berekeningen vormt dus de jaarbijdrage voor de B2C- en de B2B-dekking, die evenwel niet minder dan 1.250 euro zal bedragen.</t>
  </si>
  <si>
    <t>De minimumbijdrage voor de B2C-dekking bedraagt 750 euro en voor de B2B-dekking 500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</si>
</sst>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&quot;0&quot;"/>
  </numFmts>
  <fonts count="3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rgb="FF008000"/>
      <name val="Calibri"/>
      <family val="2"/>
      <scheme val="minor"/>
    </font>
    <font>
      <i/>
      <sz val="12"/>
      <color rgb="FF008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9"/>
      <color theme="1"/>
      <name val="Calibri (Hoofdtekst)"/>
    </font>
    <font>
      <i/>
      <sz val="12"/>
      <color rgb="FFFF0000"/>
      <name val="Calibri (Corps)_x0000_"/>
    </font>
    <font>
      <sz val="8"/>
      <color theme="1"/>
      <name val="Calibri"/>
      <family val="2"/>
      <scheme val="minor"/>
    </font>
    <font>
      <i/>
      <sz val="12"/>
      <color theme="1"/>
      <name val="Calibri (Corps)_x0000_"/>
    </font>
    <font>
      <u/>
      <sz val="12"/>
      <color theme="1"/>
      <name val="Calibri (Corps)_x0000_"/>
    </font>
    <font>
      <sz val="12"/>
      <color rgb="FFFF0000"/>
      <name val="Calibri"/>
      <family val="2"/>
      <scheme val="minor"/>
    </font>
    <font>
      <sz val="12"/>
      <color theme="1"/>
      <name val="Calibri (Hoofdtekst)"/>
    </font>
    <font>
      <b/>
      <sz val="20"/>
      <color rgb="FFFF0000"/>
      <name val="Calibri"/>
      <family val="2"/>
      <scheme val="minor"/>
    </font>
    <font>
      <sz val="12"/>
      <color rgb="FF0432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432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auto="1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/>
      <right style="medium">
        <color auto="1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Font="1" applyBorder="1"/>
    <xf numFmtId="0" fontId="0" fillId="0" borderId="1" xfId="0" applyFont="1" applyBorder="1"/>
    <xf numFmtId="0" fontId="7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8" fillId="3" borderId="2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left"/>
    </xf>
    <xf numFmtId="0" fontId="6" fillId="0" borderId="1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5" fillId="0" borderId="5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" fillId="0" borderId="5" xfId="0" applyFont="1" applyBorder="1"/>
    <xf numFmtId="0" fontId="0" fillId="0" borderId="18" xfId="0" applyFont="1" applyBorder="1"/>
    <xf numFmtId="0" fontId="6" fillId="0" borderId="10" xfId="0" applyFont="1" applyBorder="1"/>
    <xf numFmtId="0" fontId="6" fillId="0" borderId="18" xfId="0" applyFont="1" applyBorder="1"/>
    <xf numFmtId="0" fontId="7" fillId="0" borderId="19" xfId="0" applyFont="1" applyBorder="1"/>
    <xf numFmtId="0" fontId="7" fillId="0" borderId="8" xfId="0" applyFont="1" applyBorder="1"/>
    <xf numFmtId="4" fontId="0" fillId="0" borderId="0" xfId="0" applyNumberFormat="1"/>
    <xf numFmtId="0" fontId="6" fillId="0" borderId="20" xfId="0" applyFont="1" applyBorder="1"/>
    <xf numFmtId="0" fontId="1" fillId="0" borderId="20" xfId="0" applyFont="1" applyBorder="1"/>
    <xf numFmtId="0" fontId="5" fillId="0" borderId="5" xfId="0" applyFont="1" applyBorder="1" applyAlignment="1">
      <alignment horizontal="justify" vertical="center"/>
    </xf>
    <xf numFmtId="0" fontId="0" fillId="0" borderId="21" xfId="0" applyFont="1" applyBorder="1"/>
    <xf numFmtId="0" fontId="0" fillId="0" borderId="10" xfId="0" applyBorder="1"/>
    <xf numFmtId="0" fontId="0" fillId="0" borderId="1" xfId="0" applyBorder="1"/>
    <xf numFmtId="0" fontId="0" fillId="0" borderId="18" xfId="0" applyBorder="1"/>
    <xf numFmtId="0" fontId="1" fillId="0" borderId="22" xfId="0" applyFont="1" applyBorder="1"/>
    <xf numFmtId="4" fontId="0" fillId="0" borderId="1" xfId="0" applyNumberFormat="1" applyFont="1" applyBorder="1"/>
    <xf numFmtId="0" fontId="3" fillId="0" borderId="1" xfId="77" applyBorder="1"/>
    <xf numFmtId="0" fontId="1" fillId="2" borderId="13" xfId="0" applyFont="1" applyFill="1" applyBorder="1" applyAlignment="1" applyProtection="1">
      <alignment horizontal="left"/>
      <protection locked="0"/>
    </xf>
    <xf numFmtId="4" fontId="9" fillId="2" borderId="3" xfId="0" applyNumberFormat="1" applyFont="1" applyFill="1" applyBorder="1" applyProtection="1">
      <protection locked="0"/>
    </xf>
    <xf numFmtId="0" fontId="11" fillId="0" borderId="1" xfId="0" applyFont="1" applyBorder="1"/>
    <xf numFmtId="0" fontId="12" fillId="0" borderId="1" xfId="0" applyFont="1" applyBorder="1"/>
    <xf numFmtId="0" fontId="13" fillId="0" borderId="3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7" xfId="0" applyFont="1" applyBorder="1"/>
    <xf numFmtId="0" fontId="0" fillId="0" borderId="26" xfId="0" applyFont="1" applyBorder="1" applyAlignment="1">
      <alignment horizontal="right"/>
    </xf>
    <xf numFmtId="0" fontId="0" fillId="0" borderId="26" xfId="0" applyFont="1" applyBorder="1"/>
    <xf numFmtId="0" fontId="0" fillId="2" borderId="27" xfId="0" applyFont="1" applyFill="1" applyBorder="1"/>
    <xf numFmtId="0" fontId="0" fillId="0" borderId="28" xfId="0" applyFont="1" applyBorder="1"/>
    <xf numFmtId="0" fontId="0" fillId="0" borderId="29" xfId="0" applyFont="1" applyBorder="1"/>
    <xf numFmtId="0" fontId="14" fillId="0" borderId="26" xfId="0" applyFont="1" applyBorder="1"/>
    <xf numFmtId="0" fontId="1" fillId="0" borderId="22" xfId="0" applyFont="1" applyBorder="1" applyAlignment="1">
      <alignment vertical="center"/>
    </xf>
    <xf numFmtId="0" fontId="14" fillId="0" borderId="1" xfId="0" applyFont="1" applyBorder="1"/>
    <xf numFmtId="0" fontId="14" fillId="4" borderId="1" xfId="0" applyFont="1" applyFill="1" applyBorder="1" applyAlignment="1">
      <alignment horizontal="right"/>
    </xf>
    <xf numFmtId="0" fontId="0" fillId="0" borderId="31" xfId="0" applyFont="1" applyBorder="1"/>
    <xf numFmtId="0" fontId="0" fillId="0" borderId="32" xfId="0" applyFont="1" applyBorder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0" borderId="33" xfId="0" applyFont="1" applyBorder="1"/>
    <xf numFmtId="0" fontId="7" fillId="0" borderId="32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26" xfId="0" applyFont="1" applyBorder="1" applyAlignment="1">
      <alignment horizontal="right"/>
    </xf>
    <xf numFmtId="4" fontId="5" fillId="0" borderId="1" xfId="0" applyNumberFormat="1" applyFont="1" applyBorder="1"/>
    <xf numFmtId="0" fontId="14" fillId="4" borderId="1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right"/>
    </xf>
    <xf numFmtId="0" fontId="0" fillId="0" borderId="34" xfId="0" applyFont="1" applyBorder="1"/>
    <xf numFmtId="0" fontId="18" fillId="0" borderId="1" xfId="0" applyFont="1" applyBorder="1"/>
    <xf numFmtId="0" fontId="20" fillId="0" borderId="1" xfId="0" applyFont="1" applyBorder="1"/>
    <xf numFmtId="10" fontId="20" fillId="0" borderId="1" xfId="0" applyNumberFormat="1" applyFont="1" applyBorder="1"/>
    <xf numFmtId="0" fontId="17" fillId="0" borderId="1" xfId="0" applyFont="1" applyBorder="1"/>
    <xf numFmtId="0" fontId="6" fillId="0" borderId="11" xfId="0" applyFont="1" applyBorder="1"/>
    <xf numFmtId="0" fontId="20" fillId="0" borderId="11" xfId="0" applyFont="1" applyBorder="1"/>
    <xf numFmtId="0" fontId="7" fillId="0" borderId="36" xfId="0" applyFont="1" applyBorder="1"/>
    <xf numFmtId="0" fontId="19" fillId="0" borderId="12" xfId="0" applyFont="1" applyBorder="1"/>
    <xf numFmtId="0" fontId="20" fillId="0" borderId="12" xfId="0" applyFont="1" applyBorder="1"/>
    <xf numFmtId="0" fontId="20" fillId="0" borderId="38" xfId="0" applyFont="1" applyBorder="1"/>
    <xf numFmtId="0" fontId="20" fillId="0" borderId="18" xfId="0" applyFont="1" applyBorder="1"/>
    <xf numFmtId="0" fontId="20" fillId="0" borderId="35" xfId="0" applyFont="1" applyBorder="1"/>
    <xf numFmtId="4" fontId="21" fillId="4" borderId="3" xfId="0" applyNumberFormat="1" applyFont="1" applyFill="1" applyBorder="1"/>
    <xf numFmtId="0" fontId="3" fillId="2" borderId="13" xfId="77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0" borderId="29" xfId="0" applyFont="1" applyFill="1" applyBorder="1"/>
    <xf numFmtId="0" fontId="0" fillId="0" borderId="30" xfId="0" applyFont="1" applyFill="1" applyBorder="1"/>
    <xf numFmtId="0" fontId="7" fillId="0" borderId="14" xfId="0" applyFont="1" applyBorder="1"/>
    <xf numFmtId="0" fontId="0" fillId="0" borderId="40" xfId="0" applyFont="1" applyBorder="1"/>
    <xf numFmtId="0" fontId="0" fillId="0" borderId="36" xfId="0" applyFont="1" applyBorder="1"/>
    <xf numFmtId="0" fontId="1" fillId="0" borderId="7" xfId="0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/>
    <xf numFmtId="0" fontId="23" fillId="0" borderId="1" xfId="0" applyFont="1" applyBorder="1"/>
    <xf numFmtId="0" fontId="0" fillId="0" borderId="41" xfId="0" applyFont="1" applyBorder="1"/>
    <xf numFmtId="0" fontId="24" fillId="0" borderId="27" xfId="0" applyFont="1" applyBorder="1" applyAlignment="1">
      <alignment horizontal="right"/>
    </xf>
    <xf numFmtId="0" fontId="6" fillId="0" borderId="42" xfId="0" applyFont="1" applyBorder="1"/>
    <xf numFmtId="0" fontId="1" fillId="0" borderId="42" xfId="0" applyFont="1" applyBorder="1"/>
    <xf numFmtId="0" fontId="0" fillId="0" borderId="6" xfId="0" applyBorder="1"/>
    <xf numFmtId="0" fontId="0" fillId="0" borderId="21" xfId="0" applyBorder="1"/>
    <xf numFmtId="0" fontId="0" fillId="0" borderId="43" xfId="0" applyBorder="1"/>
    <xf numFmtId="0" fontId="27" fillId="0" borderId="3" xfId="0" applyFont="1" applyBorder="1"/>
    <xf numFmtId="0" fontId="0" fillId="0" borderId="8" xfId="0" applyBorder="1"/>
    <xf numFmtId="0" fontId="0" fillId="0" borderId="9" xfId="0" applyBorder="1"/>
    <xf numFmtId="0" fontId="0" fillId="0" borderId="46" xfId="0" applyBorder="1"/>
    <xf numFmtId="0" fontId="0" fillId="0" borderId="14" xfId="0" applyBorder="1"/>
    <xf numFmtId="0" fontId="0" fillId="0" borderId="47" xfId="0" applyBorder="1"/>
    <xf numFmtId="0" fontId="27" fillId="0" borderId="1" xfId="0" applyFont="1" applyBorder="1" applyAlignment="1">
      <alignment horizontal="right"/>
    </xf>
    <xf numFmtId="4" fontId="27" fillId="0" borderId="1" xfId="0" applyNumberFormat="1" applyFont="1" applyBorder="1"/>
    <xf numFmtId="0" fontId="27" fillId="0" borderId="1" xfId="0" applyFont="1" applyBorder="1"/>
    <xf numFmtId="4" fontId="27" fillId="0" borderId="27" xfId="0" applyNumberFormat="1" applyFont="1" applyBorder="1" applyAlignment="1">
      <alignment horizontal="center"/>
    </xf>
    <xf numFmtId="0" fontId="0" fillId="0" borderId="42" xfId="0" applyBorder="1"/>
    <xf numFmtId="0" fontId="6" fillId="0" borderId="46" xfId="0" applyFont="1" applyBorder="1"/>
    <xf numFmtId="0" fontId="5" fillId="0" borderId="46" xfId="0" applyFont="1" applyBorder="1"/>
    <xf numFmtId="0" fontId="5" fillId="0" borderId="42" xfId="0" applyFont="1" applyBorder="1"/>
    <xf numFmtId="0" fontId="0" fillId="0" borderId="11" xfId="0" applyBorder="1"/>
    <xf numFmtId="0" fontId="1" fillId="0" borderId="14" xfId="0" applyFont="1" applyBorder="1"/>
    <xf numFmtId="0" fontId="1" fillId="0" borderId="47" xfId="0" applyFont="1" applyBorder="1"/>
    <xf numFmtId="0" fontId="0" fillId="0" borderId="33" xfId="0" applyBorder="1"/>
    <xf numFmtId="0" fontId="0" fillId="0" borderId="32" xfId="0" applyBorder="1"/>
    <xf numFmtId="0" fontId="0" fillId="0" borderId="45" xfId="0" applyBorder="1"/>
    <xf numFmtId="0" fontId="1" fillId="0" borderId="46" xfId="0" applyFont="1" applyBorder="1"/>
    <xf numFmtId="0" fontId="1" fillId="0" borderId="44" xfId="0" applyFont="1" applyBorder="1"/>
    <xf numFmtId="0" fontId="1" fillId="0" borderId="32" xfId="0" applyFont="1" applyBorder="1"/>
    <xf numFmtId="0" fontId="1" fillId="0" borderId="45" xfId="0" applyFont="1" applyBorder="1"/>
    <xf numFmtId="0" fontId="0" fillId="0" borderId="48" xfId="0" applyBorder="1"/>
    <xf numFmtId="0" fontId="0" fillId="0" borderId="49" xfId="0" applyBorder="1"/>
    <xf numFmtId="0" fontId="0" fillId="0" borderId="0" xfId="0" applyBorder="1"/>
    <xf numFmtId="0" fontId="0" fillId="0" borderId="50" xfId="0" applyFont="1" applyBorder="1"/>
    <xf numFmtId="0" fontId="1" fillId="0" borderId="25" xfId="0" applyFont="1" applyBorder="1"/>
    <xf numFmtId="0" fontId="0" fillId="0" borderId="22" xfId="0" applyFont="1" applyBorder="1"/>
    <xf numFmtId="0" fontId="0" fillId="0" borderId="51" xfId="0" applyFont="1" applyBorder="1"/>
    <xf numFmtId="0" fontId="15" fillId="0" borderId="53" xfId="0" applyFont="1" applyBorder="1"/>
    <xf numFmtId="0" fontId="0" fillId="0" borderId="54" xfId="0" applyFont="1" applyBorder="1"/>
    <xf numFmtId="0" fontId="0" fillId="0" borderId="55" xfId="0" applyFont="1" applyBorder="1"/>
    <xf numFmtId="0" fontId="16" fillId="0" borderId="39" xfId="0" applyFont="1" applyBorder="1"/>
    <xf numFmtId="0" fontId="16" fillId="0" borderId="56" xfId="0" applyFont="1" applyBorder="1"/>
    <xf numFmtId="164" fontId="6" fillId="0" borderId="10" xfId="0" applyNumberFormat="1" applyFont="1" applyBorder="1"/>
    <xf numFmtId="0" fontId="29" fillId="0" borderId="20" xfId="0" applyFont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0" fontId="12" fillId="0" borderId="11" xfId="0" applyFont="1" applyBorder="1"/>
    <xf numFmtId="0" fontId="27" fillId="0" borderId="0" xfId="0" applyFont="1" applyBorder="1"/>
    <xf numFmtId="0" fontId="12" fillId="0" borderId="12" xfId="0" applyFont="1" applyBorder="1"/>
    <xf numFmtId="0" fontId="18" fillId="0" borderId="12" xfId="0" applyFont="1" applyBorder="1"/>
    <xf numFmtId="0" fontId="18" fillId="0" borderId="38" xfId="0" applyFont="1" applyBorder="1"/>
    <xf numFmtId="0" fontId="29" fillId="0" borderId="62" xfId="0" applyFont="1" applyBorder="1" applyAlignment="1">
      <alignment horizontal="center" wrapText="1"/>
    </xf>
    <xf numFmtId="0" fontId="5" fillId="4" borderId="65" xfId="0" applyFont="1" applyFill="1" applyBorder="1"/>
    <xf numFmtId="0" fontId="5" fillId="4" borderId="66" xfId="0" applyFont="1" applyFill="1" applyBorder="1"/>
    <xf numFmtId="0" fontId="5" fillId="4" borderId="67" xfId="0" applyFont="1" applyFill="1" applyBorder="1" applyAlignment="1">
      <alignment horizontal="right"/>
    </xf>
    <xf numFmtId="0" fontId="3" fillId="0" borderId="67" xfId="77" applyBorder="1"/>
    <xf numFmtId="0" fontId="0" fillId="0" borderId="67" xfId="0" applyFont="1" applyBorder="1"/>
    <xf numFmtId="0" fontId="0" fillId="0" borderId="65" xfId="0" applyFont="1" applyBorder="1"/>
    <xf numFmtId="0" fontId="11" fillId="0" borderId="5" xfId="0" applyFont="1" applyBorder="1"/>
    <xf numFmtId="0" fontId="0" fillId="0" borderId="68" xfId="0" applyFont="1" applyBorder="1"/>
    <xf numFmtId="0" fontId="0" fillId="0" borderId="69" xfId="0" applyFont="1" applyBorder="1"/>
    <xf numFmtId="0" fontId="0" fillId="0" borderId="46" xfId="0" applyFont="1" applyBorder="1"/>
    <xf numFmtId="0" fontId="0" fillId="0" borderId="70" xfId="0" applyFont="1" applyBorder="1"/>
    <xf numFmtId="0" fontId="11" fillId="0" borderId="5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30" fillId="0" borderId="42" xfId="0" applyFont="1" applyBorder="1"/>
    <xf numFmtId="0" fontId="7" fillId="0" borderId="46" xfId="0" applyFont="1" applyBorder="1"/>
    <xf numFmtId="0" fontId="24" fillId="0" borderId="47" xfId="0" applyFont="1" applyBorder="1" applyAlignment="1">
      <alignment horizontal="right"/>
    </xf>
    <xf numFmtId="0" fontId="24" fillId="0" borderId="24" xfId="0" applyFont="1" applyBorder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/>
    <xf numFmtId="0" fontId="0" fillId="0" borderId="71" xfId="0" applyFont="1" applyBorder="1"/>
    <xf numFmtId="0" fontId="0" fillId="0" borderId="63" xfId="0" applyFont="1" applyBorder="1"/>
    <xf numFmtId="0" fontId="1" fillId="0" borderId="70" xfId="0" applyFont="1" applyBorder="1"/>
    <xf numFmtId="0" fontId="0" fillId="0" borderId="72" xfId="0" applyFont="1" applyBorder="1"/>
    <xf numFmtId="0" fontId="31" fillId="4" borderId="64" xfId="0" applyFont="1" applyFill="1" applyBorder="1" applyAlignment="1">
      <alignment horizontal="left" vertical="center"/>
    </xf>
    <xf numFmtId="0" fontId="8" fillId="0" borderId="2" xfId="0" applyFont="1" applyFill="1" applyBorder="1"/>
    <xf numFmtId="4" fontId="9" fillId="0" borderId="3" xfId="0" applyNumberFormat="1" applyFont="1" applyFill="1" applyBorder="1" applyProtection="1">
      <protection locked="0"/>
    </xf>
    <xf numFmtId="0" fontId="0" fillId="0" borderId="61" xfId="0" applyFill="1" applyBorder="1"/>
    <xf numFmtId="0" fontId="27" fillId="0" borderId="59" xfId="0" applyFont="1" applyFill="1" applyBorder="1"/>
    <xf numFmtId="0" fontId="0" fillId="0" borderId="0" xfId="0" applyFont="1" applyFill="1"/>
    <xf numFmtId="0" fontId="0" fillId="0" borderId="3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8" xfId="0" applyFill="1" applyBorder="1"/>
    <xf numFmtId="0" fontId="0" fillId="0" borderId="0" xfId="0" applyFill="1"/>
    <xf numFmtId="0" fontId="1" fillId="0" borderId="5" xfId="0" applyFont="1" applyFill="1" applyBorder="1"/>
    <xf numFmtId="0" fontId="27" fillId="0" borderId="12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22" xfId="0" applyFont="1" applyFill="1" applyBorder="1"/>
    <xf numFmtId="0" fontId="0" fillId="0" borderId="11" xfId="0" applyFill="1" applyBorder="1"/>
    <xf numFmtId="0" fontId="0" fillId="0" borderId="21" xfId="0" applyFill="1" applyBorder="1"/>
    <xf numFmtId="0" fontId="0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20" fillId="0" borderId="0" xfId="0" applyFont="1"/>
    <xf numFmtId="0" fontId="7" fillId="0" borderId="0" xfId="0" applyFont="1"/>
    <xf numFmtId="0" fontId="32" fillId="0" borderId="70" xfId="0" applyFont="1" applyBorder="1" applyAlignment="1">
      <alignment vertical="center"/>
    </xf>
    <xf numFmtId="0" fontId="30" fillId="0" borderId="5" xfId="0" applyFont="1" applyBorder="1"/>
    <xf numFmtId="0" fontId="30" fillId="0" borderId="5" xfId="0" applyFont="1" applyBorder="1" applyAlignment="1">
      <alignment horizontal="right"/>
    </xf>
    <xf numFmtId="0" fontId="30" fillId="0" borderId="5" xfId="0" applyFont="1" applyBorder="1" applyAlignment="1">
      <alignment horizontal="right" vertical="center"/>
    </xf>
    <xf numFmtId="0" fontId="30" fillId="0" borderId="70" xfId="0" applyFont="1" applyBorder="1"/>
    <xf numFmtId="0" fontId="6" fillId="0" borderId="31" xfId="0" applyFont="1" applyBorder="1"/>
    <xf numFmtId="0" fontId="0" fillId="0" borderId="31" xfId="0" applyBorder="1"/>
    <xf numFmtId="0" fontId="0" fillId="0" borderId="40" xfId="0" applyBorder="1"/>
    <xf numFmtId="0" fontId="29" fillId="0" borderId="58" xfId="0" applyFont="1" applyBorder="1" applyAlignment="1">
      <alignment horizontal="center" wrapText="1"/>
    </xf>
    <xf numFmtId="0" fontId="29" fillId="0" borderId="59" xfId="0" applyFont="1" applyBorder="1" applyAlignment="1">
      <alignment horizontal="center" wrapText="1"/>
    </xf>
    <xf numFmtId="0" fontId="29" fillId="0" borderId="60" xfId="0" applyFont="1" applyBorder="1" applyAlignment="1">
      <alignment horizontal="center" wrapText="1"/>
    </xf>
    <xf numFmtId="0" fontId="29" fillId="0" borderId="42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43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9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il@gfg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M149"/>
  <sheetViews>
    <sheetView showGridLines="0" tabSelected="1" showWhiteSpace="0" view="pageLayout" topLeftCell="A39" zoomScale="125" zoomScaleNormal="125" zoomScalePageLayoutView="125" workbookViewId="0">
      <selection activeCell="B39" sqref="B39"/>
    </sheetView>
  </sheetViews>
  <sheetFormatPr baseColWidth="10" defaultRowHeight="16"/>
  <cols>
    <col min="1" max="1" width="32" style="1" customWidth="1"/>
    <col min="2" max="2" width="25.1640625" style="1" customWidth="1"/>
    <col min="3" max="3" width="6.83203125" style="1" customWidth="1"/>
    <col min="4" max="4" width="10.83203125" style="1"/>
    <col min="5" max="5" width="20.1640625" style="1" customWidth="1"/>
    <col min="6" max="6" width="0.1640625" style="1" hidden="1" customWidth="1"/>
    <col min="7" max="7" width="9.83203125" style="1" customWidth="1"/>
    <col min="8" max="8" width="16" style="1" customWidth="1"/>
    <col min="9" max="9" width="10.83203125" style="14"/>
    <col min="10" max="32" width="10.83203125" style="4"/>
    <col min="33" max="33" width="10.83203125" style="30"/>
    <col min="34" max="16384" width="10.83203125" style="1"/>
  </cols>
  <sheetData>
    <row r="1" spans="1:9" s="4" customFormat="1" ht="22" thickBot="1">
      <c r="A1" s="180" t="s">
        <v>139</v>
      </c>
      <c r="B1" s="157"/>
      <c r="C1" s="158"/>
      <c r="D1" s="159"/>
      <c r="E1" s="160"/>
      <c r="F1" s="161"/>
      <c r="G1" s="161"/>
      <c r="H1" s="162" t="s">
        <v>3</v>
      </c>
      <c r="I1" s="14"/>
    </row>
    <row r="2" spans="1:9" s="4" customFormat="1">
      <c r="A2" s="178"/>
      <c r="B2" s="16"/>
      <c r="C2" s="16"/>
      <c r="D2" s="16"/>
      <c r="E2" s="16"/>
      <c r="F2" s="16"/>
      <c r="G2" s="16"/>
      <c r="H2" s="179"/>
      <c r="I2" s="14"/>
    </row>
    <row r="3" spans="1:9" s="4" customFormat="1">
      <c r="A3" s="163" t="s">
        <v>127</v>
      </c>
      <c r="B3" s="48"/>
      <c r="F3" s="45" t="s">
        <v>33</v>
      </c>
      <c r="H3" s="8"/>
      <c r="I3" s="14"/>
    </row>
    <row r="4" spans="1:9" s="4" customFormat="1">
      <c r="A4" s="140"/>
      <c r="B4" s="15"/>
      <c r="E4" s="15"/>
      <c r="F4" s="151" t="s">
        <v>38</v>
      </c>
      <c r="G4" s="15"/>
      <c r="H4" s="8"/>
      <c r="I4" s="14"/>
    </row>
    <row r="5" spans="1:9" s="4" customFormat="1">
      <c r="A5" s="164" t="s">
        <v>37</v>
      </c>
      <c r="B5" s="46"/>
      <c r="C5" s="14"/>
      <c r="D5" s="30"/>
      <c r="E5" s="152"/>
      <c r="F5" s="152"/>
      <c r="G5" s="152"/>
      <c r="H5" s="165"/>
      <c r="I5" s="14"/>
    </row>
    <row r="6" spans="1:9" s="4" customFormat="1">
      <c r="A6" s="166"/>
      <c r="B6" s="18"/>
      <c r="H6" s="8"/>
      <c r="I6" s="14"/>
    </row>
    <row r="7" spans="1:9" s="4" customFormat="1">
      <c r="A7" s="164" t="s">
        <v>0</v>
      </c>
      <c r="B7" s="46"/>
      <c r="C7" s="14"/>
      <c r="H7" s="8"/>
      <c r="I7" s="14"/>
    </row>
    <row r="8" spans="1:9" s="4" customFormat="1">
      <c r="A8" s="166"/>
      <c r="B8" s="18"/>
      <c r="H8" s="8"/>
      <c r="I8" s="14"/>
    </row>
    <row r="9" spans="1:9" s="4" customFormat="1">
      <c r="A9" s="164" t="s">
        <v>1</v>
      </c>
      <c r="B9" s="90"/>
      <c r="C9" s="14"/>
      <c r="H9" s="8"/>
      <c r="I9" s="14"/>
    </row>
    <row r="10" spans="1:9" s="4" customFormat="1">
      <c r="A10" s="166"/>
      <c r="B10" s="18"/>
      <c r="H10" s="8"/>
      <c r="I10" s="14"/>
    </row>
    <row r="11" spans="1:9" s="4" customFormat="1">
      <c r="A11" s="164" t="s">
        <v>2</v>
      </c>
      <c r="B11" s="46"/>
      <c r="C11" s="14"/>
      <c r="H11" s="8"/>
      <c r="I11" s="14"/>
    </row>
    <row r="12" spans="1:9" s="4" customFormat="1">
      <c r="A12" s="166"/>
      <c r="B12" s="18"/>
      <c r="H12" s="8"/>
      <c r="I12" s="14"/>
    </row>
    <row r="13" spans="1:9" s="4" customFormat="1">
      <c r="A13" s="164" t="s">
        <v>56</v>
      </c>
      <c r="B13" s="46" t="s">
        <v>140</v>
      </c>
      <c r="C13" s="14"/>
      <c r="H13" s="8"/>
      <c r="I13" s="14"/>
    </row>
    <row r="14" spans="1:9" s="4" customFormat="1">
      <c r="A14" s="167"/>
      <c r="B14" s="16"/>
      <c r="H14" s="8"/>
      <c r="I14" s="14"/>
    </row>
    <row r="15" spans="1:9" s="4" customFormat="1">
      <c r="A15" s="168" t="s">
        <v>52</v>
      </c>
      <c r="B15" s="49"/>
      <c r="C15" s="49"/>
      <c r="D15" s="77"/>
      <c r="E15" s="77"/>
      <c r="H15" s="8"/>
      <c r="I15" s="14"/>
    </row>
    <row r="16" spans="1:9" s="4" customFormat="1">
      <c r="A16" s="169"/>
      <c r="B16" s="153"/>
      <c r="C16" s="153"/>
      <c r="D16" s="154"/>
      <c r="E16" s="155"/>
      <c r="F16" s="14"/>
      <c r="H16" s="8"/>
      <c r="I16" s="14"/>
    </row>
    <row r="17" spans="1:33" s="4" customFormat="1">
      <c r="A17" s="203" t="s">
        <v>141</v>
      </c>
      <c r="B17" s="84"/>
      <c r="C17" s="84"/>
      <c r="D17" s="85"/>
      <c r="E17" s="86"/>
      <c r="F17" s="69"/>
      <c r="G17" s="5"/>
      <c r="H17" s="108"/>
      <c r="I17" s="14"/>
    </row>
    <row r="18" spans="1:33" s="4" customFormat="1">
      <c r="A18" s="204" t="s">
        <v>142</v>
      </c>
      <c r="B18" s="78"/>
      <c r="C18" s="78"/>
      <c r="D18" s="78"/>
      <c r="E18" s="87"/>
      <c r="F18" s="69"/>
      <c r="G18" s="5"/>
      <c r="H18" s="108"/>
      <c r="I18" s="14"/>
    </row>
    <row r="19" spans="1:33" s="4" customFormat="1">
      <c r="A19" s="205" t="s">
        <v>70</v>
      </c>
      <c r="B19" s="78" t="s">
        <v>143</v>
      </c>
      <c r="C19" s="79"/>
      <c r="D19" s="78"/>
      <c r="E19" s="87"/>
      <c r="F19" s="69"/>
      <c r="G19" s="5"/>
      <c r="H19" s="108"/>
      <c r="I19" s="14"/>
    </row>
    <row r="20" spans="1:33" s="4" customFormat="1">
      <c r="A20" s="206" t="s">
        <v>69</v>
      </c>
      <c r="B20" s="78" t="s">
        <v>61</v>
      </c>
      <c r="C20" s="79"/>
      <c r="D20" s="78"/>
      <c r="E20" s="87"/>
      <c r="F20" s="69"/>
      <c r="G20" s="5"/>
      <c r="H20" s="108"/>
      <c r="I20" s="14"/>
    </row>
    <row r="21" spans="1:33" s="4" customFormat="1">
      <c r="A21" s="205" t="s">
        <v>126</v>
      </c>
      <c r="B21" s="78" t="s">
        <v>144</v>
      </c>
      <c r="C21" s="79"/>
      <c r="D21" s="78"/>
      <c r="E21" s="87"/>
      <c r="F21" s="69"/>
      <c r="G21" s="5"/>
      <c r="H21" s="108"/>
      <c r="I21" s="14"/>
    </row>
    <row r="22" spans="1:33" s="4" customFormat="1">
      <c r="A22" s="204" t="s">
        <v>146</v>
      </c>
      <c r="B22" s="78"/>
      <c r="C22" s="78"/>
      <c r="D22" s="78"/>
      <c r="E22" s="87"/>
      <c r="F22" s="69"/>
      <c r="G22" s="5"/>
      <c r="H22" s="108"/>
      <c r="I22" s="14"/>
    </row>
    <row r="23" spans="1:33" s="4" customFormat="1">
      <c r="A23" s="204" t="s">
        <v>145</v>
      </c>
      <c r="B23" s="82"/>
      <c r="C23" s="82"/>
      <c r="D23" s="82"/>
      <c r="E23" s="88"/>
      <c r="F23" s="83"/>
      <c r="G23" s="70"/>
      <c r="H23" s="108"/>
      <c r="I23" s="14"/>
    </row>
    <row r="24" spans="1:33" s="3" customFormat="1">
      <c r="A24" s="207" t="s">
        <v>60</v>
      </c>
      <c r="B24" s="201"/>
      <c r="C24" s="201"/>
      <c r="D24" s="201"/>
      <c r="E24" s="201"/>
      <c r="F24" s="202"/>
      <c r="G24" s="202"/>
      <c r="H24" s="110"/>
      <c r="I24" s="1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0"/>
    </row>
    <row r="25" spans="1:33" s="3" customFormat="1">
      <c r="A25" s="170" t="s">
        <v>68</v>
      </c>
      <c r="B25" s="201"/>
      <c r="C25" s="201"/>
      <c r="D25" s="201"/>
      <c r="E25" s="201"/>
      <c r="F25" s="202"/>
      <c r="G25" s="202"/>
      <c r="H25" s="110"/>
      <c r="I25" s="1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0"/>
    </row>
    <row r="26" spans="1:33" s="3" customFormat="1">
      <c r="A26" s="171"/>
      <c r="B26" s="97"/>
      <c r="C26" s="97"/>
      <c r="D26" s="97"/>
      <c r="E26" s="97"/>
      <c r="F26" s="97"/>
      <c r="G26" s="97"/>
      <c r="H26" s="172" t="s">
        <v>93</v>
      </c>
      <c r="I26" s="1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0"/>
    </row>
    <row r="27" spans="1:33" s="3" customFormat="1">
      <c r="A27" s="211" t="str">
        <f xml:space="preserve"> IF(OR(B39="",B44="",B56="",B60="",B63="",B69="",B78="",B83="",B88=""), "GELIEVE ALLE VAKKEN VAN 0 TOT EN MET 9 IN TE VULLEN.                                                                                                                     Indien niet van toepassing vult u de waarde 0 in.","")</f>
        <v/>
      </c>
      <c r="B27" s="212"/>
      <c r="C27" s="212"/>
      <c r="D27" s="212"/>
      <c r="E27" s="212"/>
      <c r="F27" s="212"/>
      <c r="G27" s="212"/>
      <c r="H27" s="213"/>
      <c r="I27" s="1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0"/>
    </row>
    <row r="28" spans="1:33" s="3" customFormat="1">
      <c r="A28" s="214"/>
      <c r="B28" s="215"/>
      <c r="C28" s="215"/>
      <c r="D28" s="215"/>
      <c r="E28" s="215"/>
      <c r="F28" s="215"/>
      <c r="G28" s="215"/>
      <c r="H28" s="216"/>
      <c r="I28" s="1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0"/>
    </row>
    <row r="29" spans="1:33" s="3" customFormat="1">
      <c r="A29" s="214"/>
      <c r="B29" s="215"/>
      <c r="C29" s="215"/>
      <c r="D29" s="215"/>
      <c r="E29" s="215"/>
      <c r="F29" s="215"/>
      <c r="G29" s="215"/>
      <c r="H29" s="216"/>
      <c r="I29" s="1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0"/>
    </row>
    <row r="30" spans="1:33" s="3" customFormat="1">
      <c r="A30" s="217"/>
      <c r="B30" s="218"/>
      <c r="C30" s="218"/>
      <c r="D30" s="218"/>
      <c r="E30" s="218"/>
      <c r="F30" s="218"/>
      <c r="G30" s="218"/>
      <c r="H30" s="219"/>
      <c r="I30" s="1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0"/>
    </row>
    <row r="31" spans="1:33" s="3" customFormat="1" ht="26">
      <c r="A31" s="148"/>
      <c r="B31" s="149"/>
      <c r="C31" s="149"/>
      <c r="D31" s="156"/>
      <c r="E31" s="149"/>
      <c r="F31" s="149"/>
      <c r="G31" s="149"/>
      <c r="H31" s="150"/>
      <c r="I31" s="1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0"/>
    </row>
    <row r="32" spans="1:33" s="3" customFormat="1">
      <c r="A32" s="67"/>
      <c r="B32" s="68"/>
      <c r="C32" s="68"/>
      <c r="D32" s="97"/>
      <c r="E32" s="68"/>
      <c r="F32" s="68"/>
      <c r="G32" s="68"/>
      <c r="H32" s="64" t="s">
        <v>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0"/>
    </row>
    <row r="33" spans="1:33" s="190" customFormat="1" ht="2" customHeight="1">
      <c r="A33" s="181"/>
      <c r="B33" s="182"/>
      <c r="C33" s="183"/>
      <c r="D33" s="184"/>
      <c r="E33" s="185"/>
      <c r="F33" s="186"/>
      <c r="G33" s="185"/>
      <c r="H33" s="185"/>
      <c r="I33" s="187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9"/>
    </row>
    <row r="34" spans="1:33" s="190" customFormat="1" ht="2" customHeight="1">
      <c r="A34" s="191"/>
      <c r="B34" s="188"/>
      <c r="C34" s="188"/>
      <c r="D34" s="192"/>
      <c r="E34" s="188"/>
      <c r="F34" s="188"/>
      <c r="G34" s="188"/>
      <c r="H34" s="185"/>
      <c r="I34" s="187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9"/>
    </row>
    <row r="35" spans="1:33" s="190" customFormat="1" ht="2" customHeight="1">
      <c r="A35" s="193"/>
      <c r="B35" s="188"/>
      <c r="C35" s="188"/>
      <c r="D35" s="188"/>
      <c r="E35" s="188"/>
      <c r="F35" s="188"/>
      <c r="G35" s="188"/>
      <c r="H35" s="194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9"/>
    </row>
    <row r="36" spans="1:33" s="190" customFormat="1" ht="2" customHeight="1">
      <c r="A36" s="195"/>
      <c r="B36" s="196"/>
      <c r="C36" s="196"/>
      <c r="D36" s="196"/>
      <c r="E36" s="196"/>
      <c r="F36" s="196"/>
      <c r="G36" s="196"/>
      <c r="H36" s="197"/>
      <c r="I36" s="187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9"/>
    </row>
    <row r="37" spans="1:33" s="190" customFormat="1" ht="2" customHeight="1">
      <c r="A37" s="198"/>
      <c r="B37" s="199"/>
      <c r="C37" s="199"/>
      <c r="D37" s="199"/>
      <c r="E37" s="199"/>
      <c r="F37" s="199"/>
      <c r="G37" s="199"/>
      <c r="H37" s="200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9"/>
    </row>
    <row r="38" spans="1:33" customFormat="1">
      <c r="A38" s="114"/>
      <c r="B38" s="115"/>
      <c r="C38" s="115"/>
      <c r="D38" s="115"/>
      <c r="E38" s="115"/>
      <c r="F38" s="115"/>
      <c r="G38" s="115"/>
      <c r="H38" s="116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</row>
    <row r="39" spans="1:33" ht="21">
      <c r="A39" s="13" t="s">
        <v>5</v>
      </c>
      <c r="B39" s="47">
        <v>0</v>
      </c>
      <c r="C39" s="6" t="s">
        <v>6</v>
      </c>
      <c r="D39" s="111" t="str">
        <f>IF(B39="","Dit veld moet worden ingevuld met een waarde groter of gelijk aan 0.","")</f>
        <v/>
      </c>
      <c r="E39" s="6"/>
      <c r="F39" s="6"/>
      <c r="G39" s="6"/>
      <c r="H39" s="7"/>
    </row>
    <row r="40" spans="1:33">
      <c r="A40" s="29" t="s">
        <v>54</v>
      </c>
      <c r="B40" s="4"/>
      <c r="C40" s="4"/>
      <c r="D40" s="4"/>
      <c r="E40" s="4"/>
      <c r="F40" s="4"/>
      <c r="G40" s="4"/>
      <c r="H40" s="8"/>
    </row>
    <row r="41" spans="1:33">
      <c r="A41" s="9" t="s">
        <v>59</v>
      </c>
      <c r="B41" s="4"/>
      <c r="C41" s="4"/>
      <c r="D41" s="4"/>
      <c r="E41" s="4"/>
      <c r="F41" s="4"/>
      <c r="G41" s="4"/>
      <c r="H41" s="8"/>
    </row>
    <row r="42" spans="1:33">
      <c r="A42" s="10" t="s">
        <v>7</v>
      </c>
      <c r="B42" s="11"/>
      <c r="C42" s="11"/>
      <c r="D42" s="11"/>
      <c r="E42" s="11"/>
      <c r="F42" s="11"/>
      <c r="G42" s="11"/>
      <c r="H42" s="12"/>
    </row>
    <row r="43" spans="1:33" ht="42" customHeight="1">
      <c r="A43" s="20"/>
      <c r="B43" s="21"/>
      <c r="C43" s="21"/>
      <c r="D43" s="21"/>
      <c r="E43" s="21"/>
      <c r="F43" s="21"/>
      <c r="G43" s="21"/>
      <c r="H43" s="22"/>
    </row>
    <row r="44" spans="1:33" ht="21">
      <c r="A44" s="13" t="s">
        <v>8</v>
      </c>
      <c r="B44" s="47">
        <v>0</v>
      </c>
      <c r="C44" s="6" t="s">
        <v>6</v>
      </c>
      <c r="D44" s="111" t="str">
        <f>IF(B44="","Dit veld moet worden ingevuld met een waarde groter of gelijk aan 0.","")</f>
        <v/>
      </c>
      <c r="E44" s="6"/>
      <c r="F44" s="6"/>
      <c r="G44" s="6"/>
      <c r="H44" s="7"/>
    </row>
    <row r="45" spans="1:33">
      <c r="A45" s="29" t="s">
        <v>116</v>
      </c>
      <c r="B45" s="41"/>
      <c r="C45" s="41"/>
      <c r="D45" s="41"/>
      <c r="E45" s="41"/>
      <c r="F45" s="41"/>
      <c r="G45" s="41"/>
      <c r="H45" s="108"/>
    </row>
    <row r="46" spans="1:33">
      <c r="A46" s="23" t="s">
        <v>72</v>
      </c>
      <c r="B46" s="41"/>
      <c r="C46" s="41"/>
      <c r="D46" s="41"/>
      <c r="E46" s="41"/>
      <c r="F46" s="41"/>
      <c r="G46" s="41"/>
      <c r="H46" s="108"/>
    </row>
    <row r="47" spans="1:33" s="2" customFormat="1">
      <c r="A47" s="24" t="s">
        <v>73</v>
      </c>
      <c r="B47" s="19"/>
      <c r="C47" s="19"/>
      <c r="D47" s="19"/>
      <c r="E47" s="19"/>
      <c r="F47" s="19"/>
      <c r="G47" s="19"/>
      <c r="H47" s="25"/>
      <c r="I47" s="31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32"/>
    </row>
    <row r="48" spans="1:33" s="2" customFormat="1">
      <c r="A48" s="24" t="s">
        <v>117</v>
      </c>
      <c r="B48" s="19"/>
      <c r="C48" s="19"/>
      <c r="D48" s="19"/>
      <c r="E48" s="19"/>
      <c r="F48" s="19"/>
      <c r="G48" s="19"/>
      <c r="H48" s="25"/>
      <c r="I48" s="14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32"/>
    </row>
    <row r="49" spans="1:33">
      <c r="A49" s="106" t="s">
        <v>118</v>
      </c>
      <c r="B49" s="41"/>
      <c r="C49" s="41"/>
      <c r="D49" s="41"/>
      <c r="E49" s="41"/>
      <c r="F49" s="41"/>
      <c r="G49" s="41"/>
      <c r="H49" s="108"/>
    </row>
    <row r="50" spans="1:33">
      <c r="A50" s="23" t="s">
        <v>119</v>
      </c>
      <c r="B50" s="41"/>
      <c r="C50" s="41"/>
      <c r="D50" s="41"/>
      <c r="E50" s="41"/>
      <c r="F50" s="41"/>
      <c r="G50" s="41"/>
      <c r="H50" s="108"/>
    </row>
    <row r="51" spans="1:33" s="2" customFormat="1">
      <c r="A51" s="101" t="s">
        <v>77</v>
      </c>
      <c r="B51" s="81"/>
      <c r="C51" s="81"/>
      <c r="D51" s="81"/>
      <c r="E51" s="81"/>
      <c r="F51" s="81"/>
      <c r="G51" s="81"/>
      <c r="H51" s="102"/>
      <c r="I51" s="31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32"/>
    </row>
    <row r="52" spans="1:33">
      <c r="A52" s="101" t="s">
        <v>75</v>
      </c>
      <c r="B52"/>
      <c r="C52"/>
      <c r="D52"/>
      <c r="E52"/>
      <c r="F52"/>
      <c r="G52"/>
      <c r="H52" s="110"/>
    </row>
    <row r="53" spans="1:33">
      <c r="A53" s="106" t="s">
        <v>74</v>
      </c>
      <c r="B53"/>
      <c r="C53"/>
      <c r="D53"/>
      <c r="E53"/>
      <c r="F53"/>
      <c r="G53"/>
      <c r="H53" s="110"/>
    </row>
    <row r="54" spans="1:33">
      <c r="A54" s="36" t="s">
        <v>76</v>
      </c>
      <c r="B54" s="135"/>
      <c r="C54" s="135"/>
      <c r="D54" s="135"/>
      <c r="E54" s="135"/>
      <c r="F54" s="135"/>
      <c r="G54" s="135"/>
      <c r="H54" s="136"/>
    </row>
    <row r="55" spans="1:33" ht="42" customHeight="1">
      <c r="A55" s="63"/>
      <c r="B55" s="17"/>
      <c r="C55" s="17"/>
      <c r="D55" s="17"/>
      <c r="E55" s="17"/>
      <c r="F55" s="17"/>
      <c r="G55" s="17"/>
      <c r="H55" s="17"/>
    </row>
    <row r="56" spans="1:33" ht="21">
      <c r="A56" s="13" t="s">
        <v>11</v>
      </c>
      <c r="B56" s="47">
        <v>0</v>
      </c>
      <c r="C56" s="6" t="s">
        <v>6</v>
      </c>
      <c r="D56" s="111" t="str">
        <f>IF(B56="","Dit veld moet worden ingevuld met een waarde groter of gelijk aan 0.","")</f>
        <v/>
      </c>
      <c r="E56" s="6"/>
      <c r="F56" s="6"/>
      <c r="G56" s="6"/>
      <c r="H56" s="7"/>
    </row>
    <row r="57" spans="1:33">
      <c r="A57" s="131" t="s">
        <v>114</v>
      </c>
      <c r="B57" s="126"/>
      <c r="C57" s="126"/>
      <c r="D57" s="126"/>
      <c r="E57" s="126"/>
      <c r="F57" s="126"/>
      <c r="G57" s="126"/>
      <c r="H57" s="127"/>
    </row>
    <row r="58" spans="1:33">
      <c r="A58" s="132" t="s">
        <v>115</v>
      </c>
      <c r="B58" s="133"/>
      <c r="C58" s="133"/>
      <c r="D58" s="133"/>
      <c r="E58" s="133"/>
      <c r="F58" s="133"/>
      <c r="G58" s="133"/>
      <c r="H58" s="134"/>
    </row>
    <row r="59" spans="1:33" ht="42" customHeight="1">
      <c r="A59" s="20"/>
      <c r="B59" s="21"/>
      <c r="C59" s="21"/>
      <c r="D59" s="21"/>
      <c r="E59" s="21"/>
      <c r="F59" s="21"/>
      <c r="G59" s="21"/>
      <c r="H59" s="22"/>
    </row>
    <row r="60" spans="1:33" ht="21">
      <c r="A60" s="13" t="s">
        <v>12</v>
      </c>
      <c r="B60" s="47">
        <v>0</v>
      </c>
      <c r="C60" s="6" t="s">
        <v>6</v>
      </c>
      <c r="D60" s="111" t="str">
        <f>IF(B60="","Dit veld moet worden ingevuld met een waarde groter of gelijk aan 0.","")</f>
        <v/>
      </c>
      <c r="E60" s="6"/>
      <c r="F60" s="6"/>
      <c r="G60" s="6"/>
      <c r="H60" s="7"/>
    </row>
    <row r="61" spans="1:33">
      <c r="A61" s="37" t="s">
        <v>71</v>
      </c>
      <c r="B61" s="11"/>
      <c r="C61" s="11"/>
      <c r="D61" s="11"/>
      <c r="E61" s="11"/>
      <c r="F61" s="11"/>
      <c r="G61" s="11"/>
      <c r="H61" s="12"/>
    </row>
    <row r="62" spans="1:33">
      <c r="A62" s="3"/>
      <c r="B62" s="3"/>
      <c r="C62" s="3"/>
      <c r="D62" s="3"/>
      <c r="E62" s="3"/>
      <c r="F62" s="3"/>
      <c r="G62" s="3"/>
      <c r="H62" s="99" t="s">
        <v>14</v>
      </c>
    </row>
    <row r="63" spans="1:33" ht="21">
      <c r="A63" s="13" t="s">
        <v>13</v>
      </c>
      <c r="B63" s="47">
        <v>0</v>
      </c>
      <c r="C63" s="6" t="s">
        <v>6</v>
      </c>
      <c r="D63" s="111" t="str">
        <f>IF(B63="","Dit veld moet worden ingevuld met een waarde groter of gelijk aan 0.","")</f>
        <v/>
      </c>
      <c r="E63" s="6"/>
      <c r="F63" s="6"/>
      <c r="G63" s="6"/>
      <c r="H63" s="7"/>
    </row>
    <row r="64" spans="1:33" s="2" customFormat="1">
      <c r="A64" s="43" t="s">
        <v>110</v>
      </c>
      <c r="B64" s="41"/>
      <c r="C64" s="41"/>
      <c r="D64" s="41"/>
      <c r="E64" s="41"/>
      <c r="F64" s="41"/>
      <c r="G64" s="41"/>
      <c r="H64" s="108"/>
      <c r="I64" s="3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32"/>
    </row>
    <row r="65" spans="1:33" s="2" customFormat="1">
      <c r="A65" s="24" t="s">
        <v>111</v>
      </c>
      <c r="B65" s="40"/>
      <c r="C65" s="41"/>
      <c r="D65" s="41"/>
      <c r="E65" s="41"/>
      <c r="F65" s="41"/>
      <c r="G65" s="41"/>
      <c r="H65" s="108"/>
      <c r="I65" s="3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32"/>
    </row>
    <row r="66" spans="1:33" s="2" customFormat="1">
      <c r="A66" s="24" t="s">
        <v>112</v>
      </c>
      <c r="B66" s="40"/>
      <c r="C66" s="41"/>
      <c r="D66" s="41"/>
      <c r="E66" s="41"/>
      <c r="F66" s="41"/>
      <c r="G66" s="41"/>
      <c r="H66" s="108"/>
      <c r="I66" s="3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32"/>
    </row>
    <row r="67" spans="1:33" s="4" customFormat="1">
      <c r="A67" s="36" t="s">
        <v>113</v>
      </c>
      <c r="B67" s="27"/>
      <c r="C67" s="27"/>
      <c r="D67" s="27"/>
      <c r="E67" s="27"/>
      <c r="F67" s="27"/>
      <c r="G67" s="27"/>
      <c r="H67" s="28"/>
    </row>
    <row r="68" spans="1:33" s="3" customFormat="1">
      <c r="A68" s="33"/>
      <c r="B68" s="34"/>
      <c r="C68" s="34"/>
      <c r="D68" s="34"/>
      <c r="E68" s="34"/>
      <c r="F68" s="34"/>
      <c r="G68" s="3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0"/>
    </row>
    <row r="69" spans="1:33" ht="21">
      <c r="A69" s="13" t="s">
        <v>15</v>
      </c>
      <c r="B69" s="47">
        <v>0</v>
      </c>
      <c r="C69" s="6" t="s">
        <v>6</v>
      </c>
      <c r="D69" s="111" t="str">
        <f>IF(B69="","Dit veld moet worden ingevuld met een waarde groter of gelijk aan 0.","")</f>
        <v/>
      </c>
      <c r="E69" s="6"/>
      <c r="F69" s="6"/>
      <c r="G69" s="6"/>
      <c r="H69" s="7"/>
    </row>
    <row r="70" spans="1:33">
      <c r="A70" s="29" t="s">
        <v>55</v>
      </c>
      <c r="B70" s="41"/>
      <c r="C70" s="41"/>
      <c r="D70" s="41"/>
      <c r="E70" s="41"/>
      <c r="F70" s="41"/>
      <c r="G70" s="41"/>
      <c r="H70" s="108"/>
    </row>
    <row r="71" spans="1:33">
      <c r="A71" s="23" t="s">
        <v>106</v>
      </c>
      <c r="B71" s="41"/>
      <c r="C71" s="41"/>
      <c r="D71" s="41"/>
      <c r="E71" s="41"/>
      <c r="F71" s="41"/>
      <c r="G71" s="41"/>
      <c r="H71" s="108"/>
    </row>
    <row r="72" spans="1:33">
      <c r="A72" s="24" t="s">
        <v>78</v>
      </c>
      <c r="B72" s="41"/>
      <c r="C72" s="41"/>
      <c r="D72" s="41"/>
      <c r="E72" s="41"/>
      <c r="F72" s="41"/>
      <c r="G72" s="41"/>
      <c r="H72" s="108"/>
    </row>
    <row r="73" spans="1:33">
      <c r="A73" s="23" t="s">
        <v>107</v>
      </c>
      <c r="B73" s="19"/>
      <c r="C73" s="19"/>
      <c r="D73" s="19"/>
      <c r="E73" s="19"/>
      <c r="F73" s="19"/>
      <c r="G73" s="19"/>
      <c r="H73" s="25"/>
    </row>
    <row r="74" spans="1:33">
      <c r="A74" s="23" t="s">
        <v>85</v>
      </c>
      <c r="B74" s="19"/>
      <c r="C74" s="19"/>
      <c r="D74" s="19"/>
      <c r="E74" s="19"/>
      <c r="F74" s="19"/>
      <c r="G74" s="19"/>
      <c r="H74" s="25"/>
    </row>
    <row r="75" spans="1:33">
      <c r="A75" s="24" t="s">
        <v>108</v>
      </c>
      <c r="B75" s="41"/>
      <c r="C75" s="41"/>
      <c r="D75" s="41"/>
      <c r="E75" s="41"/>
      <c r="F75" s="41"/>
      <c r="G75" s="41"/>
      <c r="H75" s="108"/>
    </row>
    <row r="76" spans="1:33">
      <c r="A76" s="26" t="s">
        <v>109</v>
      </c>
      <c r="B76" s="112"/>
      <c r="C76" s="112"/>
      <c r="D76" s="112"/>
      <c r="E76" s="112"/>
      <c r="F76" s="112"/>
      <c r="G76" s="112"/>
      <c r="H76" s="113"/>
    </row>
    <row r="77" spans="1:33">
      <c r="A77" s="20"/>
      <c r="B77" s="21"/>
      <c r="C77" s="21"/>
      <c r="D77" s="21"/>
      <c r="E77" s="21"/>
      <c r="F77" s="21"/>
      <c r="G77" s="21"/>
      <c r="H77" s="22"/>
    </row>
    <row r="78" spans="1:33" ht="21">
      <c r="A78" s="13" t="s">
        <v>16</v>
      </c>
      <c r="B78" s="47">
        <v>0</v>
      </c>
      <c r="C78" s="6" t="s">
        <v>6</v>
      </c>
      <c r="D78" s="111" t="str">
        <f>IF(B78="","Dit veld moet worden ingevuld met een waarde groter of gelijk aan 0.","")</f>
        <v/>
      </c>
      <c r="E78" s="6"/>
      <c r="F78" s="6"/>
      <c r="G78" s="6"/>
      <c r="H78" s="7"/>
    </row>
    <row r="79" spans="1:33">
      <c r="A79" s="29" t="s">
        <v>65</v>
      </c>
      <c r="B79" s="4"/>
      <c r="C79" s="4"/>
      <c r="D79" s="4"/>
      <c r="E79" s="4"/>
      <c r="F79" s="4"/>
      <c r="G79" s="4"/>
      <c r="H79" s="8"/>
    </row>
    <row r="80" spans="1:33">
      <c r="A80" s="107" t="s">
        <v>86</v>
      </c>
      <c r="B80" s="15"/>
      <c r="C80" s="15"/>
      <c r="D80" s="15"/>
      <c r="E80" s="15"/>
      <c r="F80" s="15"/>
      <c r="G80" s="15"/>
      <c r="H80" s="39"/>
    </row>
    <row r="81" spans="1:325">
      <c r="A81" s="100" t="s">
        <v>82</v>
      </c>
      <c r="B81" s="11"/>
      <c r="C81" s="11"/>
      <c r="D81" s="11"/>
      <c r="E81" s="11"/>
      <c r="F81" s="11"/>
      <c r="G81" s="11"/>
      <c r="H81" s="12"/>
    </row>
    <row r="82" spans="1:325">
      <c r="A82" s="20"/>
      <c r="B82" s="21"/>
      <c r="C82" s="21"/>
      <c r="D82" s="21"/>
      <c r="E82" s="21"/>
      <c r="F82" s="21"/>
      <c r="G82" s="21"/>
      <c r="H82" s="22"/>
    </row>
    <row r="83" spans="1:325" ht="21">
      <c r="A83" s="13" t="s">
        <v>18</v>
      </c>
      <c r="B83" s="47">
        <v>0</v>
      </c>
      <c r="C83" s="6" t="s">
        <v>6</v>
      </c>
      <c r="D83" s="111" t="str">
        <f>IF(B83="","Dit veld moet worden ingevuld met een waarde groter of gelijk aan 0.","")</f>
        <v/>
      </c>
      <c r="E83" s="6"/>
      <c r="F83" s="6"/>
      <c r="G83" s="6"/>
      <c r="H83" s="7"/>
    </row>
    <row r="84" spans="1:325">
      <c r="A84" s="60" t="s">
        <v>104</v>
      </c>
      <c r="B84" s="41"/>
      <c r="C84" s="41"/>
      <c r="D84" s="41"/>
      <c r="E84" s="41"/>
      <c r="F84" s="41"/>
      <c r="G84" s="41"/>
      <c r="H84" s="108"/>
    </row>
    <row r="85" spans="1:325">
      <c r="A85" s="107" t="s">
        <v>105</v>
      </c>
      <c r="B85" s="125"/>
      <c r="C85" s="125"/>
      <c r="D85" s="125"/>
      <c r="E85" s="125"/>
      <c r="F85" s="125"/>
      <c r="G85" s="125"/>
      <c r="H85" s="109"/>
    </row>
    <row r="86" spans="1:325">
      <c r="A86" s="100" t="s">
        <v>17</v>
      </c>
      <c r="B86" s="112"/>
      <c r="C86" s="112"/>
      <c r="D86" s="112"/>
      <c r="E86" s="112"/>
      <c r="F86" s="112"/>
      <c r="G86" s="112"/>
      <c r="H86" s="113"/>
    </row>
    <row r="87" spans="1:325">
      <c r="A87" s="20"/>
      <c r="B87" s="21"/>
      <c r="C87" s="21"/>
      <c r="D87" s="21"/>
      <c r="E87" s="21"/>
      <c r="F87" s="21"/>
      <c r="G87" s="21"/>
      <c r="H87" s="22"/>
    </row>
    <row r="88" spans="1:325" ht="21">
      <c r="A88" s="13" t="s">
        <v>19</v>
      </c>
      <c r="B88" s="47">
        <v>0</v>
      </c>
      <c r="C88" s="6" t="s">
        <v>6</v>
      </c>
      <c r="D88" s="111" t="str">
        <f>IF(B88="","Dit veld moet worden ingevuld met een waarde groter of gelijk aan 0.","")</f>
        <v/>
      </c>
      <c r="E88" s="6"/>
      <c r="F88" s="6"/>
      <c r="G88" s="6"/>
      <c r="H88" s="7"/>
    </row>
    <row r="89" spans="1:325">
      <c r="A89" s="29" t="s">
        <v>79</v>
      </c>
      <c r="B89" s="41"/>
      <c r="C89" s="41"/>
      <c r="D89" s="41"/>
      <c r="E89" s="41"/>
      <c r="F89" s="41"/>
      <c r="G89" s="41"/>
      <c r="H89" s="108"/>
    </row>
    <row r="90" spans="1:325">
      <c r="A90" s="107" t="s">
        <v>86</v>
      </c>
      <c r="B90" s="125"/>
      <c r="C90" s="125"/>
      <c r="D90" s="125"/>
      <c r="E90" s="125"/>
      <c r="F90" s="125"/>
      <c r="G90" s="125"/>
      <c r="H90" s="109"/>
    </row>
    <row r="91" spans="1:325">
      <c r="A91" s="100" t="s">
        <v>17</v>
      </c>
      <c r="B91" s="112"/>
      <c r="C91" s="112"/>
      <c r="D91" s="112"/>
      <c r="E91" s="112"/>
      <c r="F91" s="112"/>
      <c r="G91" s="112"/>
      <c r="H91" s="113"/>
    </row>
    <row r="92" spans="1:325" s="4" customFormat="1">
      <c r="A92" s="16"/>
      <c r="G92" s="30"/>
      <c r="H92" s="137" t="s">
        <v>29</v>
      </c>
      <c r="I92" s="14"/>
    </row>
    <row r="93" spans="1:325" ht="21">
      <c r="A93" s="13" t="s">
        <v>28</v>
      </c>
      <c r="B93" s="89">
        <f>MIN(B39,B39-(B44+B53+B56+B60+B63+B69+B78+B83+B88))</f>
        <v>0</v>
      </c>
      <c r="C93" s="6" t="s">
        <v>6</v>
      </c>
      <c r="D93" s="50" t="str">
        <f>IF(B93&lt;0,"Opgelet: dit bedrag mag niet negatief zijn!","")</f>
        <v/>
      </c>
      <c r="E93" s="6"/>
      <c r="F93" s="6"/>
      <c r="G93" s="6"/>
      <c r="H93" s="7"/>
      <c r="I93" s="40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</row>
    <row r="94" spans="1:325" ht="15" customHeight="1">
      <c r="A94" s="29" t="s">
        <v>66</v>
      </c>
      <c r="B94" s="41"/>
      <c r="C94" s="41"/>
      <c r="D94" s="41"/>
      <c r="E94" s="41"/>
      <c r="F94" s="41"/>
      <c r="G94" s="41"/>
      <c r="H94" s="108"/>
      <c r="I94" s="40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</row>
    <row r="95" spans="1:325" ht="15" customHeight="1">
      <c r="A95" s="107" t="s">
        <v>83</v>
      </c>
      <c r="B95" s="41"/>
      <c r="C95" s="41"/>
      <c r="D95" s="41"/>
      <c r="E95" s="41"/>
      <c r="F95" s="41"/>
      <c r="G95" s="41"/>
      <c r="H95" s="108"/>
    </row>
    <row r="96" spans="1:325" ht="19" customHeight="1">
      <c r="A96" s="29" t="s">
        <v>94</v>
      </c>
      <c r="B96" s="41"/>
      <c r="C96" s="41"/>
      <c r="D96" s="41"/>
      <c r="E96" s="41"/>
      <c r="F96" s="41"/>
      <c r="G96" s="41"/>
      <c r="H96" s="108"/>
    </row>
    <row r="97" spans="1:33" s="2" customFormat="1" ht="19" customHeight="1">
      <c r="A97" s="38" t="s">
        <v>95</v>
      </c>
      <c r="B97" s="19"/>
      <c r="C97" s="19"/>
      <c r="D97" s="19"/>
      <c r="E97" s="19"/>
      <c r="F97" s="19"/>
      <c r="G97" s="19"/>
      <c r="H97" s="25"/>
      <c r="I97" s="3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32"/>
    </row>
    <row r="98" spans="1:33" s="2" customFormat="1" ht="19" customHeight="1">
      <c r="A98" s="121" t="s">
        <v>67</v>
      </c>
      <c r="B98" s="19"/>
      <c r="C98" s="19"/>
      <c r="D98" s="19"/>
      <c r="E98" s="19"/>
      <c r="F98" s="19"/>
      <c r="G98" s="19"/>
      <c r="H98" s="25"/>
      <c r="I98" s="3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32"/>
    </row>
    <row r="99" spans="1:33" ht="19" customHeight="1">
      <c r="A99" s="122" t="s">
        <v>80</v>
      </c>
      <c r="B99" s="41"/>
      <c r="C99" s="41"/>
      <c r="D99" s="41"/>
      <c r="E99" s="41"/>
      <c r="F99" s="41"/>
      <c r="G99" s="41"/>
      <c r="H99" s="108"/>
    </row>
    <row r="100" spans="1:33" ht="19" customHeight="1">
      <c r="A100" s="106" t="s">
        <v>81</v>
      </c>
      <c r="B100" s="41"/>
      <c r="C100" s="41"/>
      <c r="D100" s="41"/>
      <c r="E100" s="41"/>
      <c r="F100" s="41"/>
      <c r="G100" s="41"/>
      <c r="H100" s="108"/>
    </row>
    <row r="101" spans="1:33" s="2" customFormat="1" ht="19" customHeight="1">
      <c r="A101" s="106" t="s">
        <v>84</v>
      </c>
      <c r="B101" s="103"/>
      <c r="C101" s="19"/>
      <c r="D101" s="19"/>
      <c r="E101" s="19"/>
      <c r="F101" s="19"/>
      <c r="G101" s="19"/>
      <c r="H101" s="25"/>
      <c r="I101" s="3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32"/>
    </row>
    <row r="102" spans="1:33" ht="19" customHeight="1">
      <c r="A102" s="123" t="s">
        <v>96</v>
      </c>
      <c r="B102" s="41"/>
      <c r="C102" s="41"/>
      <c r="D102" s="41"/>
      <c r="E102" s="41"/>
      <c r="F102" s="41"/>
      <c r="G102" s="41"/>
      <c r="H102" s="108"/>
    </row>
    <row r="103" spans="1:33" ht="19" customHeight="1">
      <c r="A103" s="121" t="s">
        <v>88</v>
      </c>
      <c r="B103" s="41"/>
      <c r="C103" s="41"/>
      <c r="D103" s="41"/>
      <c r="E103" s="41"/>
      <c r="F103" s="41"/>
      <c r="G103" s="41"/>
      <c r="H103" s="108"/>
    </row>
    <row r="104" spans="1:33" ht="19" customHeight="1">
      <c r="A104" s="121" t="s">
        <v>90</v>
      </c>
      <c r="B104" s="41"/>
      <c r="C104" s="41"/>
      <c r="D104" s="41"/>
      <c r="E104" s="41"/>
      <c r="F104" s="41"/>
      <c r="G104" s="41"/>
      <c r="H104" s="108"/>
    </row>
    <row r="105" spans="1:33" ht="19" customHeight="1">
      <c r="A105" s="121" t="s">
        <v>89</v>
      </c>
      <c r="B105" s="19"/>
      <c r="C105" s="19"/>
      <c r="D105" s="19"/>
      <c r="E105" s="19"/>
      <c r="F105" s="19"/>
      <c r="G105" s="19"/>
      <c r="H105" s="25"/>
    </row>
    <row r="106" spans="1:33" ht="19" customHeight="1">
      <c r="A106" s="106" t="s">
        <v>81</v>
      </c>
      <c r="B106" s="41"/>
      <c r="C106" s="41"/>
      <c r="D106" s="41"/>
      <c r="E106" s="41"/>
      <c r="F106" s="41"/>
      <c r="G106" s="41"/>
      <c r="H106" s="108"/>
    </row>
    <row r="107" spans="1:33" ht="19" customHeight="1">
      <c r="A107" s="124" t="s">
        <v>97</v>
      </c>
      <c r="B107" s="41"/>
      <c r="C107" s="41"/>
      <c r="D107" s="41"/>
      <c r="E107" s="41"/>
      <c r="F107" s="41"/>
      <c r="G107" s="41"/>
      <c r="H107" s="108"/>
    </row>
    <row r="108" spans="1:33" ht="19" customHeight="1">
      <c r="A108" s="106" t="s">
        <v>98</v>
      </c>
      <c r="B108" s="41"/>
      <c r="C108" s="41"/>
      <c r="D108" s="41"/>
      <c r="E108" s="41"/>
      <c r="F108" s="41"/>
      <c r="G108" s="41"/>
      <c r="H108" s="108"/>
    </row>
    <row r="109" spans="1:33" ht="19" customHeight="1">
      <c r="A109" s="106" t="s">
        <v>81</v>
      </c>
      <c r="B109" s="41"/>
      <c r="C109" s="41"/>
      <c r="D109" s="41"/>
      <c r="E109" s="41"/>
      <c r="F109" s="41"/>
      <c r="G109" s="41"/>
      <c r="H109" s="108"/>
    </row>
    <row r="110" spans="1:33" ht="19" customHeight="1">
      <c r="A110" s="124" t="s">
        <v>92</v>
      </c>
      <c r="B110" s="41"/>
      <c r="C110" s="41"/>
      <c r="D110" s="41"/>
      <c r="E110" s="41"/>
      <c r="F110" s="41"/>
      <c r="G110" s="41"/>
      <c r="H110" s="108"/>
    </row>
    <row r="111" spans="1:33" s="4" customFormat="1">
      <c r="A111" s="23" t="s">
        <v>91</v>
      </c>
      <c r="B111" s="41"/>
      <c r="C111" s="41"/>
      <c r="D111" s="41"/>
      <c r="E111" s="41"/>
      <c r="F111" s="41"/>
      <c r="G111" s="41"/>
      <c r="H111" s="108"/>
      <c r="I111" s="14"/>
    </row>
    <row r="112" spans="1:33" s="4" customFormat="1">
      <c r="A112" s="24" t="s">
        <v>99</v>
      </c>
      <c r="B112" s="41"/>
      <c r="C112" s="41"/>
      <c r="D112" s="41"/>
      <c r="E112" s="41"/>
      <c r="F112" s="41"/>
      <c r="G112" s="41"/>
      <c r="H112" s="108"/>
      <c r="I112" s="14"/>
    </row>
    <row r="113" spans="1:9" s="4" customFormat="1">
      <c r="A113" s="24" t="s">
        <v>100</v>
      </c>
      <c r="B113" s="41"/>
      <c r="C113" s="41"/>
      <c r="D113" s="41"/>
      <c r="E113" s="41"/>
      <c r="F113" s="41"/>
      <c r="G113" s="41"/>
      <c r="H113" s="108"/>
      <c r="I113" s="14"/>
    </row>
    <row r="114" spans="1:9" s="4" customFormat="1">
      <c r="A114" s="23" t="s">
        <v>101</v>
      </c>
      <c r="B114" s="41"/>
      <c r="C114" s="41"/>
      <c r="D114" s="41"/>
      <c r="E114" s="41"/>
      <c r="F114" s="41"/>
      <c r="G114" s="41"/>
      <c r="H114" s="108"/>
      <c r="I114" s="14"/>
    </row>
    <row r="115" spans="1:9" s="4" customFormat="1">
      <c r="A115" s="23" t="s">
        <v>102</v>
      </c>
      <c r="B115" s="125"/>
      <c r="C115" s="125"/>
      <c r="D115" s="125"/>
      <c r="E115" s="125"/>
      <c r="F115" s="125"/>
      <c r="G115" s="125"/>
      <c r="H115" s="109"/>
      <c r="I115" s="14"/>
    </row>
    <row r="116" spans="1:9" s="4" customFormat="1">
      <c r="A116" s="23" t="s">
        <v>87</v>
      </c>
      <c r="B116" s="125"/>
      <c r="C116" s="125"/>
      <c r="D116" s="125"/>
      <c r="E116" s="125"/>
      <c r="F116" s="125"/>
      <c r="G116" s="125"/>
      <c r="H116" s="109"/>
      <c r="I116" s="14"/>
    </row>
    <row r="117" spans="1:9" s="4" customFormat="1">
      <c r="A117" s="24" t="s">
        <v>103</v>
      </c>
      <c r="B117" s="126"/>
      <c r="C117" s="126"/>
      <c r="D117" s="126"/>
      <c r="E117" s="126"/>
      <c r="F117" s="126"/>
      <c r="G117" s="126"/>
      <c r="H117" s="127"/>
      <c r="I117" s="14"/>
    </row>
    <row r="118" spans="1:9" s="4" customFormat="1">
      <c r="A118" s="24" t="s">
        <v>133</v>
      </c>
      <c r="B118" s="126"/>
      <c r="C118" s="126"/>
      <c r="D118" s="126"/>
      <c r="E118" s="126"/>
      <c r="F118" s="126"/>
      <c r="G118" s="126"/>
      <c r="H118" s="127"/>
      <c r="I118" s="14"/>
    </row>
    <row r="119" spans="1:9" s="4" customFormat="1" ht="20" customHeight="1">
      <c r="A119" s="26" t="s">
        <v>134</v>
      </c>
      <c r="B119" s="128"/>
      <c r="C119" s="129"/>
      <c r="D119" s="129"/>
      <c r="E119" s="129"/>
      <c r="F119" s="129"/>
      <c r="G119" s="129"/>
      <c r="H119" s="130"/>
      <c r="I119" s="14"/>
    </row>
    <row r="120" spans="1:9" s="4" customFormat="1" ht="20" customHeight="1">
      <c r="A120" s="208"/>
      <c r="B120" s="209"/>
      <c r="C120" s="115"/>
      <c r="D120" s="115"/>
      <c r="E120" s="115"/>
      <c r="F120" s="115"/>
      <c r="G120" s="210"/>
      <c r="H120" s="137"/>
      <c r="I120" s="14"/>
    </row>
    <row r="121" spans="1:9" s="4" customFormat="1" ht="17" thickBot="1">
      <c r="A121" s="63"/>
      <c r="B121" s="17"/>
      <c r="C121" s="17"/>
      <c r="D121" s="17"/>
      <c r="E121" s="17"/>
      <c r="F121" s="17"/>
      <c r="G121" s="98"/>
      <c r="H121" s="138" t="s">
        <v>30</v>
      </c>
      <c r="I121" s="14"/>
    </row>
    <row r="122" spans="1:9" s="4" customFormat="1">
      <c r="A122" s="51"/>
      <c r="B122" s="52"/>
      <c r="C122" s="52"/>
      <c r="D122" s="52"/>
      <c r="E122" s="52"/>
      <c r="F122" s="52"/>
      <c r="G122" s="173" t="s">
        <v>93</v>
      </c>
      <c r="H122" s="139"/>
      <c r="I122" s="14"/>
    </row>
    <row r="123" spans="1:9" s="4" customFormat="1">
      <c r="A123" s="59" t="s">
        <v>51</v>
      </c>
      <c r="B123" s="62">
        <f>B5</f>
        <v>0</v>
      </c>
      <c r="C123" s="73"/>
      <c r="D123" s="61" t="s">
        <v>132</v>
      </c>
      <c r="G123" s="30"/>
      <c r="H123" s="105"/>
      <c r="I123" s="14"/>
    </row>
    <row r="124" spans="1:9" s="4" customFormat="1">
      <c r="A124" s="74" t="str">
        <f>B13</f>
        <v>Schatting</v>
      </c>
      <c r="B124" s="75">
        <f>B11</f>
        <v>0</v>
      </c>
      <c r="D124" s="80" t="s">
        <v>135</v>
      </c>
      <c r="H124" s="104"/>
      <c r="I124" s="14"/>
    </row>
    <row r="125" spans="1:9" s="4" customFormat="1" ht="17" thickBot="1">
      <c r="A125" s="54" t="s">
        <v>39</v>
      </c>
      <c r="B125" s="44">
        <f>B39</f>
        <v>0</v>
      </c>
      <c r="D125" s="15"/>
      <c r="E125" s="15"/>
      <c r="F125" s="15"/>
      <c r="G125" s="15"/>
      <c r="H125" s="141"/>
      <c r="I125" s="14"/>
    </row>
    <row r="126" spans="1:9" s="4" customFormat="1">
      <c r="A126" s="54" t="s">
        <v>8</v>
      </c>
      <c r="B126" s="44">
        <f>-B44</f>
        <v>0</v>
      </c>
      <c r="C126" s="30"/>
      <c r="D126" s="142" t="s">
        <v>137</v>
      </c>
      <c r="E126" s="143"/>
      <c r="F126" s="143"/>
      <c r="G126" s="143"/>
      <c r="H126" s="144"/>
      <c r="I126" s="14"/>
    </row>
    <row r="127" spans="1:9" s="4" customFormat="1">
      <c r="A127" s="54" t="s">
        <v>11</v>
      </c>
      <c r="B127" s="44">
        <f>-B56</f>
        <v>0</v>
      </c>
      <c r="C127" s="30"/>
      <c r="D127" s="145" t="s">
        <v>53</v>
      </c>
      <c r="E127" s="3"/>
      <c r="F127" s="3"/>
      <c r="G127" s="3"/>
      <c r="H127" s="76"/>
      <c r="I127" s="14"/>
    </row>
    <row r="128" spans="1:9" s="4" customFormat="1">
      <c r="A128" s="54" t="s">
        <v>12</v>
      </c>
      <c r="B128" s="44">
        <f>-B60</f>
        <v>0</v>
      </c>
      <c r="C128" s="30"/>
      <c r="D128" s="145" t="s">
        <v>131</v>
      </c>
      <c r="E128" s="3"/>
      <c r="F128" s="3"/>
      <c r="G128" s="3"/>
      <c r="H128" s="176"/>
      <c r="I128" s="14"/>
    </row>
    <row r="129" spans="1:9" s="4" customFormat="1" ht="17" thickBot="1">
      <c r="A129" s="54" t="s">
        <v>13</v>
      </c>
      <c r="B129" s="44">
        <f>-B63</f>
        <v>0</v>
      </c>
      <c r="C129" s="30"/>
      <c r="D129" s="146" t="s">
        <v>123</v>
      </c>
      <c r="E129" s="138"/>
      <c r="F129" s="138"/>
      <c r="G129" s="138"/>
      <c r="H129" s="177"/>
      <c r="I129" s="14"/>
    </row>
    <row r="130" spans="1:9" s="4" customFormat="1">
      <c r="A130" s="54" t="s">
        <v>15</v>
      </c>
      <c r="B130" s="44">
        <f>-B69</f>
        <v>0</v>
      </c>
      <c r="C130" s="220" t="str">
        <f xml:space="preserve"> IF(OR(B39="",B44="",B56="",B60="",B63="",B69="",B78="",B83="",B88="",B93&lt;0), "ONGELDIGE UITSPLITSING !                                                                                                    VAKKEN  0 TOT EN MET 9 MOETEN INGEVULD ZIJN                                                         VAK 10 KAN NIET NEGATIEF ZIJN","")</f>
        <v/>
      </c>
      <c r="D130" s="221"/>
      <c r="E130" s="221"/>
      <c r="F130" s="221"/>
      <c r="G130" s="221"/>
      <c r="H130" s="222"/>
      <c r="I130" s="14"/>
    </row>
    <row r="131" spans="1:9" s="4" customFormat="1">
      <c r="A131" s="54" t="s">
        <v>16</v>
      </c>
      <c r="B131" s="44">
        <f>-B78</f>
        <v>0</v>
      </c>
      <c r="C131" s="220"/>
      <c r="D131" s="221"/>
      <c r="E131" s="221"/>
      <c r="F131" s="221"/>
      <c r="G131" s="221"/>
      <c r="H131" s="222"/>
      <c r="I131" s="14"/>
    </row>
    <row r="132" spans="1:9" s="4" customFormat="1" ht="16" customHeight="1">
      <c r="A132" s="54" t="s">
        <v>18</v>
      </c>
      <c r="B132" s="44">
        <f>-B83</f>
        <v>0</v>
      </c>
      <c r="C132" s="220"/>
      <c r="D132" s="221"/>
      <c r="E132" s="221"/>
      <c r="F132" s="221"/>
      <c r="G132" s="221"/>
      <c r="H132" s="222"/>
      <c r="I132" s="14"/>
    </row>
    <row r="133" spans="1:9" s="4" customFormat="1">
      <c r="A133" s="71" t="s">
        <v>19</v>
      </c>
      <c r="B133" s="72">
        <f>-B88</f>
        <v>0</v>
      </c>
      <c r="C133" s="223"/>
      <c r="D133" s="224"/>
      <c r="E133" s="224"/>
      <c r="F133" s="224"/>
      <c r="G133" s="224"/>
      <c r="H133" s="225"/>
      <c r="I133" s="14"/>
    </row>
    <row r="134" spans="1:9" s="4" customFormat="1">
      <c r="A134" s="54" t="s">
        <v>32</v>
      </c>
      <c r="B134" s="44">
        <f>B93</f>
        <v>0</v>
      </c>
      <c r="C134" s="117"/>
      <c r="D134" s="118"/>
      <c r="E134" s="119"/>
      <c r="F134" s="119"/>
      <c r="G134" s="119"/>
      <c r="H134" s="120"/>
      <c r="I134" s="14"/>
    </row>
    <row r="135" spans="1:9" s="4" customFormat="1">
      <c r="A135" s="59" t="s">
        <v>129</v>
      </c>
      <c r="H135" s="53"/>
      <c r="I135" s="14"/>
    </row>
    <row r="136" spans="1:9" s="4" customFormat="1">
      <c r="A136" s="55" t="s">
        <v>130</v>
      </c>
      <c r="H136" s="53"/>
      <c r="I136" s="14"/>
    </row>
    <row r="137" spans="1:9" s="4" customFormat="1">
      <c r="A137" s="55" t="s">
        <v>63</v>
      </c>
      <c r="H137" s="53"/>
      <c r="I137" s="14"/>
    </row>
    <row r="138" spans="1:9" s="4" customFormat="1">
      <c r="A138" s="55" t="s">
        <v>34</v>
      </c>
      <c r="B138" s="91"/>
      <c r="C138" s="4" t="s">
        <v>136</v>
      </c>
      <c r="G138" s="174"/>
      <c r="H138" s="94"/>
      <c r="I138" s="14"/>
    </row>
    <row r="139" spans="1:9" s="4" customFormat="1">
      <c r="A139" s="55" t="s">
        <v>35</v>
      </c>
      <c r="B139" s="91"/>
      <c r="C139" s="4" t="s">
        <v>64</v>
      </c>
      <c r="G139" s="175"/>
      <c r="H139" s="56"/>
      <c r="I139" s="14"/>
    </row>
    <row r="140" spans="1:9" s="4" customFormat="1">
      <c r="A140" s="59" t="s">
        <v>36</v>
      </c>
      <c r="H140" s="53"/>
      <c r="I140" s="14"/>
    </row>
    <row r="141" spans="1:9" s="4" customFormat="1">
      <c r="A141" s="55" t="s">
        <v>58</v>
      </c>
      <c r="H141" s="53"/>
      <c r="I141" s="14"/>
    </row>
    <row r="142" spans="1:9" s="4" customFormat="1">
      <c r="A142" s="55" t="s">
        <v>57</v>
      </c>
      <c r="B142" s="91"/>
      <c r="H142" s="53"/>
      <c r="I142" s="14"/>
    </row>
    <row r="143" spans="1:9" s="4" customFormat="1">
      <c r="A143" s="55" t="s">
        <v>124</v>
      </c>
      <c r="B143" s="91"/>
      <c r="H143" s="53"/>
      <c r="I143" s="14"/>
    </row>
    <row r="144" spans="1:9" s="4" customFormat="1">
      <c r="A144" s="55" t="s">
        <v>125</v>
      </c>
      <c r="B144" s="91"/>
      <c r="H144" s="53"/>
      <c r="I144" s="14"/>
    </row>
    <row r="145" spans="1:9" s="4" customFormat="1">
      <c r="A145" s="55" t="s">
        <v>128</v>
      </c>
      <c r="B145" s="92"/>
      <c r="H145" s="53"/>
      <c r="I145" s="14"/>
    </row>
    <row r="146" spans="1:9" s="4" customFormat="1">
      <c r="A146" s="55" t="s">
        <v>62</v>
      </c>
      <c r="B146" s="92"/>
      <c r="H146" s="53"/>
      <c r="I146" s="14"/>
    </row>
    <row r="147" spans="1:9" s="4" customFormat="1">
      <c r="A147" s="55" t="s">
        <v>34</v>
      </c>
      <c r="B147" s="93"/>
      <c r="C147" s="4" t="s">
        <v>31</v>
      </c>
      <c r="G147" s="174"/>
      <c r="H147" s="94"/>
      <c r="I147" s="14"/>
    </row>
    <row r="148" spans="1:9" s="4" customFormat="1">
      <c r="A148" s="55" t="s">
        <v>35</v>
      </c>
      <c r="B148" s="93"/>
      <c r="C148" s="4" t="s">
        <v>138</v>
      </c>
      <c r="G148" s="174"/>
      <c r="H148" s="94"/>
      <c r="I148" s="14"/>
    </row>
    <row r="149" spans="1:9" s="4" customFormat="1" ht="13" customHeight="1" thickBot="1">
      <c r="A149" s="57"/>
      <c r="B149" s="58"/>
      <c r="C149" s="58"/>
      <c r="D149" s="58"/>
      <c r="E149" s="58"/>
      <c r="F149" s="58"/>
      <c r="G149" s="95"/>
      <c r="H149" s="96"/>
      <c r="I149" s="14"/>
    </row>
  </sheetData>
  <sheetProtection algorithmName="SHA-512" hashValue="IapgbGCsYQjFx8ZnBENDQSSqgtnBwvVDPOoaw4Y1xwlFZG08IFw3W2041VV7EkqOG3+E0M0UYTl/kAyR3FbdwA==" saltValue="LAqiAOt0ZQMP8DI4Gb3QDw==" spinCount="100000" sheet="1" selectLockedCells="1"/>
  <mergeCells count="2">
    <mergeCell ref="A27:H30"/>
    <mergeCell ref="C130:H133"/>
  </mergeCells>
  <phoneticPr fontId="2" type="noConversion"/>
  <dataValidations xWindow="1369" yWindow="368" count="13">
    <dataValidation type="list" showInputMessage="1" showErrorMessage="1" promptTitle="Aangifte of Schatting" prompt="Bijvoorbeeld:_x000d_* Aangifte van de omzet van het afgesloten boekjaar voor een bestaande onderling verzekerde._x000d_* Schatting van de omzet voor het lopend of volgend jaar voor een nieuwe aanvraag en/of opstart van activiteit." sqref="B13" xr:uid="{00000000-0002-0000-0000-000000000000}">
      <formula1>"Aangifte, Schatting"</formula1>
    </dataValidation>
    <dataValidation allowBlank="1" showInputMessage="1" showErrorMessage="1" promptTitle="Boekjaar van de onderneming" prompt="Bijvoorbeeld: 01/01/20XX-31/12/20XX" sqref="B11" xr:uid="{00000000-0002-0000-0000-000002000000}"/>
    <dataValidation type="decimal" operator="greaterThanOrEqual" allowBlank="1" showInputMessage="1" showErrorMessage="1" errorTitle="VAK 10" error="vak 1 - vak 2 tem vak 9" sqref="B93" xr:uid="{00000000-0002-0000-0000-000003000000}">
      <formula1>0</formula1>
    </dataValidation>
    <dataValidation type="decimal" operator="greaterThanOrEqual" showInputMessage="1" showErrorMessage="1" errorTitle="Vak 9" error="Dit bedrag kan niet negatief zijn." sqref="B88" xr:uid="{4FCFCFBD-FC38-7148-91E5-D924EA4817E3}">
      <formula1>0</formula1>
    </dataValidation>
    <dataValidation type="decimal" operator="greaterThanOrEqual" showInputMessage="1" showErrorMessage="1" errorTitle="Vak 2" error="Dit bedrag kan niet negatief zijn." sqref="B44" xr:uid="{C9A75BCC-6184-1245-BFF9-A8CFFCAF1042}">
      <formula1>0</formula1>
    </dataValidation>
    <dataValidation type="decimal" operator="greaterThanOrEqual" showInputMessage="1" showErrorMessage="1" errorTitle="Vak 3" error="Dit bedrag kan niet negatief zijn." sqref="B56" xr:uid="{B3E512C0-7E1F-0640-BF80-D5405179336B}">
      <formula1>0</formula1>
    </dataValidation>
    <dataValidation type="decimal" operator="greaterThanOrEqual" showInputMessage="1" showErrorMessage="1" errorTitle="Vak 4" error="Dit bedrag kan niet negatief zijn." sqref="B60" xr:uid="{508B0C6D-DEE5-DF46-96E5-E2D1C906F0D8}">
      <formula1>0</formula1>
    </dataValidation>
    <dataValidation type="decimal" operator="greaterThanOrEqual" showInputMessage="1" showErrorMessage="1" errorTitle="Vak 5" error="Dit bedrag kan niet negatief zijn." sqref="B63" xr:uid="{D7E03491-0931-5240-AC57-E687A2EBF5F7}">
      <formula1>0</formula1>
    </dataValidation>
    <dataValidation type="decimal" operator="greaterThanOrEqual" showInputMessage="1" showErrorMessage="1" errorTitle="Vak 6" error="Dit bedrag kan niet negatief zijn." sqref="B69" xr:uid="{7E22D89A-2083-4147-9337-A3C843AAC407}">
      <formula1>0</formula1>
    </dataValidation>
    <dataValidation type="decimal" operator="greaterThanOrEqual" showInputMessage="1" showErrorMessage="1" errorTitle="Vak 7" error="Dit bedrag kan niet negatief zijn." sqref="B78" xr:uid="{6F69FA8D-258C-1447-B559-1276EB18BC04}">
      <formula1>0</formula1>
    </dataValidation>
    <dataValidation type="decimal" operator="greaterThanOrEqual" showInputMessage="1" showErrorMessage="1" errorTitle="Vak 8" error="Dit bedrag kan niet negatief zijn." sqref="B83" xr:uid="{D4DC7459-8664-E949-8869-7C8B186D8331}">
      <formula1>0</formula1>
    </dataValidation>
    <dataValidation type="decimal" operator="greaterThanOrEqual" showInputMessage="1" showErrorMessage="1" errorTitle="Vak 0" error="Dit bedrag kan niet negatief zijn." sqref="B33" xr:uid="{A0FD8D84-DAE6-D242-B32C-18F8F1A32BE6}">
      <formula1>0</formula1>
    </dataValidation>
    <dataValidation type="decimal" operator="greaterThanOrEqual" showInputMessage="1" showErrorMessage="1" errorTitle="Vak 1" error="Dit bedrag kan niet negatief zijn." sqref="B39" xr:uid="{09A95A4D-AB65-A942-AC07-292B6D03607A}">
      <formula1>0</formula1>
    </dataValidation>
  </dataValidations>
  <hyperlinks>
    <hyperlink ref="F3" r:id="rId1" xr:uid="{00000000-0004-0000-0000-000000000000}"/>
  </hyperlinks>
  <pageMargins left="0.55314960629921295" right="0.75" top="1" bottom="0.60629921259842501" header="0.5" footer="0.5"/>
  <pageSetup paperSize="9" orientation="landscape" horizontalDpi="4294967292" verticalDpi="4294967292"/>
  <headerFooter>
    <oddHeader xml:space="preserve">&amp;C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B2" sqref="B2"/>
    </sheetView>
  </sheetViews>
  <sheetFormatPr baseColWidth="10" defaultRowHeight="16"/>
  <cols>
    <col min="1" max="1" width="7.83203125" bestFit="1" customWidth="1"/>
    <col min="2" max="13" width="10.5" style="35" customWidth="1"/>
  </cols>
  <sheetData>
    <row r="1" spans="1:14" s="65" customFormat="1">
      <c r="A1" s="65" t="s">
        <v>40</v>
      </c>
      <c r="B1" s="65" t="s">
        <v>122</v>
      </c>
      <c r="C1" s="66" t="s">
        <v>41</v>
      </c>
      <c r="D1" s="66" t="s">
        <v>42</v>
      </c>
      <c r="E1" s="66" t="s">
        <v>43</v>
      </c>
      <c r="F1" s="66" t="s">
        <v>44</v>
      </c>
      <c r="G1" s="66" t="s">
        <v>45</v>
      </c>
      <c r="H1" s="66" t="s">
        <v>46</v>
      </c>
      <c r="I1" s="66" t="s">
        <v>47</v>
      </c>
      <c r="J1" s="66" t="s">
        <v>48</v>
      </c>
      <c r="K1" s="66" t="s">
        <v>49</v>
      </c>
      <c r="L1" s="66" t="s">
        <v>50</v>
      </c>
      <c r="M1" s="66"/>
      <c r="N1" s="66"/>
    </row>
    <row r="2" spans="1:14">
      <c r="A2" t="e">
        <f>Aangifte!#REF!</f>
        <v>#REF!</v>
      </c>
      <c r="B2" s="35">
        <f>Aangifte!D134</f>
        <v>0</v>
      </c>
      <c r="C2" s="35">
        <f>Aangifte!B39</f>
        <v>0</v>
      </c>
      <c r="D2" s="35">
        <f>Aangifte!B44</f>
        <v>0</v>
      </c>
      <c r="E2" s="35">
        <f>Aangifte!B56</f>
        <v>0</v>
      </c>
      <c r="F2" s="35">
        <f>Aangifte!B60</f>
        <v>0</v>
      </c>
      <c r="G2" s="35">
        <f>Aangifte!B63</f>
        <v>0</v>
      </c>
      <c r="H2" s="35">
        <f>Aangifte!B69</f>
        <v>0</v>
      </c>
      <c r="I2" s="35">
        <f>Aangifte!B78</f>
        <v>0</v>
      </c>
      <c r="J2" s="35">
        <f>Aangifte!B83</f>
        <v>0</v>
      </c>
      <c r="K2" s="35">
        <f>Aangifte!B88</f>
        <v>0</v>
      </c>
      <c r="L2" s="35">
        <f>Aangifte!B93</f>
        <v>0</v>
      </c>
      <c r="N2" s="35"/>
    </row>
    <row r="4" spans="1:14">
      <c r="A4" t="s">
        <v>120</v>
      </c>
      <c r="B4" s="35">
        <f>B2</f>
        <v>0</v>
      </c>
    </row>
    <row r="5" spans="1:14">
      <c r="A5" t="s">
        <v>9</v>
      </c>
      <c r="B5" s="35">
        <f>C2</f>
        <v>0</v>
      </c>
    </row>
    <row r="6" spans="1:14">
      <c r="A6" t="s">
        <v>10</v>
      </c>
      <c r="B6" s="35">
        <f>D2</f>
        <v>0</v>
      </c>
    </row>
    <row r="7" spans="1:14">
      <c r="A7" t="s">
        <v>20</v>
      </c>
      <c r="B7" s="35">
        <f>E2</f>
        <v>0</v>
      </c>
    </row>
    <row r="8" spans="1:14">
      <c r="A8" t="s">
        <v>21</v>
      </c>
      <c r="B8" s="35">
        <f>F2</f>
        <v>0</v>
      </c>
    </row>
    <row r="9" spans="1:14">
      <c r="A9" t="s">
        <v>22</v>
      </c>
      <c r="B9" s="35">
        <f>G2</f>
        <v>0</v>
      </c>
    </row>
    <row r="10" spans="1:14">
      <c r="A10" t="s">
        <v>23</v>
      </c>
      <c r="B10" s="35">
        <f>H2</f>
        <v>0</v>
      </c>
    </row>
    <row r="11" spans="1:14">
      <c r="A11" t="s">
        <v>24</v>
      </c>
      <c r="B11" s="35">
        <f>I2</f>
        <v>0</v>
      </c>
    </row>
    <row r="12" spans="1:14">
      <c r="A12" t="s">
        <v>25</v>
      </c>
      <c r="B12" s="35">
        <f>J2</f>
        <v>0</v>
      </c>
    </row>
    <row r="13" spans="1:14">
      <c r="A13" t="s">
        <v>26</v>
      </c>
      <c r="B13" s="35">
        <f>K2</f>
        <v>0</v>
      </c>
    </row>
    <row r="14" spans="1:14">
      <c r="A14" t="s">
        <v>27</v>
      </c>
      <c r="B14" s="35">
        <f>B5-SUM(B6:B13)</f>
        <v>0</v>
      </c>
    </row>
    <row r="15" spans="1:14">
      <c r="A15" t="s">
        <v>121</v>
      </c>
      <c r="B15" s="35">
        <f>B14+B4</f>
        <v>0</v>
      </c>
    </row>
  </sheetData>
  <sheetProtection algorithmName="SHA-512" hashValue="WQ/0eFTC3Kp1kvdesUWXDMGN37TMTPpKHyE/Pi9yENsvR0SyYYm87M6crrTMcgG1skaDWTnDQL1XXNdacP6fSA==" saltValue="FI0NjgQ7+qF7idtp1LDNWQ==" spinCount="100000" sheet="1" objects="1" scenarios="1" selectLockedCells="1" selectUnlockedCells="1"/>
  <pageMargins left="0.75" right="0.75" top="1" bottom="1" header="0.5" footer="0.5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Aangifte</vt:lpstr>
      <vt:lpstr>GFG</vt:lpstr>
      <vt:lpstr>Aangifte!Zone_d_impression</vt:lpstr>
    </vt:vector>
  </TitlesOfParts>
  <Company>GFG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 Vriendt</dc:creator>
  <cp:lastModifiedBy>Utilisateur Microsoft Office</cp:lastModifiedBy>
  <cp:lastPrinted>2021-11-19T13:16:18Z</cp:lastPrinted>
  <dcterms:created xsi:type="dcterms:W3CDTF">2014-02-05T10:38:07Z</dcterms:created>
  <dcterms:modified xsi:type="dcterms:W3CDTF">2021-11-29T11:01:06Z</dcterms:modified>
</cp:coreProperties>
</file>